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autoCompressPictures="0"/>
  <mc:AlternateContent xmlns:mc="http://schemas.openxmlformats.org/markup-compatibility/2006">
    <mc:Choice Requires="x15">
      <x15ac:absPath xmlns:x15ac="http://schemas.microsoft.com/office/spreadsheetml/2010/11/ac" url="O:\DRIM\3. Divulgation trimestrielle\2026\T1-2026\1.4 Rapport Pilier III\"/>
    </mc:Choice>
  </mc:AlternateContent>
  <xr:revisionPtr revIDLastSave="0" documentId="13_ncr:1_{C62464E9-8B92-496F-9AEE-6E8522EAE39D}" xr6:coauthVersionLast="47" xr6:coauthVersionMax="47" xr10:uidLastSave="{00000000-0000-0000-0000-000000000000}"/>
  <bookViews>
    <workbookView xWindow="28680" yWindow="-120" windowWidth="29040" windowHeight="15720" tabRatio="500" activeTab="1" xr2:uid="{00000000-000D-0000-FFFF-FFFF00000000}"/>
  </bookViews>
  <sheets>
    <sheet name="Table des matières T1-2026" sheetId="1" r:id="rId1"/>
    <sheet name="Utilisation de ce document" sheetId="2" r:id="rId2"/>
    <sheet name="Champ dapplication" sheetId="3" r:id="rId3"/>
    <sheet name="Mise en garde" sheetId="4" r:id="rId4"/>
    <sheet name="Politique de comm." sheetId="5" r:id="rId5"/>
    <sheet name="Acquisition importante" sheetId="6" r:id="rId6"/>
    <sheet name="KM1" sheetId="7" r:id="rId7"/>
    <sheet name="KM2" sheetId="8" r:id="rId8"/>
    <sheet name="OV1" sheetId="9" r:id="rId9"/>
    <sheet name="APR" sheetId="10" r:id="rId10"/>
    <sheet name="APR par sect. dactivité" sheetId="11" r:id="rId11"/>
    <sheet name="Évol. des APR" sheetId="12" r:id="rId12"/>
    <sheet name="CMS1" sheetId="13" r:id="rId13"/>
    <sheet name="CMS2" sheetId="14" r:id="rId14"/>
    <sheet name="CC1" sheetId="15" r:id="rId15"/>
    <sheet name="Var. trim. fonds propres régl." sheetId="16" r:id="rId16"/>
    <sheet name="CC2" sheetId="17" r:id="rId17"/>
    <sheet name="CCA" sheetId="18" r:id="rId18"/>
    <sheet name="TLAC1" sheetId="19" r:id="rId19"/>
    <sheet name="TLAC3" sheetId="20" r:id="rId20"/>
    <sheet name="LI1" sheetId="21" r:id="rId21"/>
    <sheet name="LI2" sheetId="22" r:id="rId22"/>
    <sheet name="CR1" sheetId="23" r:id="rId23"/>
    <sheet name="CR2" sheetId="24" r:id="rId24"/>
    <sheet name="CR3" sheetId="25" r:id="rId25"/>
    <sheet name="CR4" sheetId="26" r:id="rId26"/>
    <sheet name="CR5" sheetId="27" r:id="rId27"/>
    <sheet name="CR6 - AIRB - non détail" sheetId="28" r:id="rId28"/>
    <sheet name="CR6 - AIRB - détail" sheetId="29" r:id="rId29"/>
    <sheet name="CR6 - FIRB - non détail" sheetId="30" r:id="rId30"/>
    <sheet name="CR8" sheetId="31" r:id="rId31"/>
    <sheet name="ECD par actif et régions" sheetId="32" r:id="rId32"/>
    <sheet name="ECD  par sect. dactivité" sheetId="33" r:id="rId33"/>
    <sheet name="Expo - NI - Contrôles ex post" sheetId="34" r:id="rId34"/>
    <sheet name="CCR1" sheetId="35" r:id="rId35"/>
    <sheet name="CCR3" sheetId="36" r:id="rId36"/>
    <sheet name="CCR4 - AIRB" sheetId="37" r:id="rId37"/>
    <sheet name="CCR4 - FIRB" sheetId="38" r:id="rId38"/>
    <sheet name="CCR5" sheetId="39" r:id="rId39"/>
    <sheet name="CCR6" sheetId="40" r:id="rId40"/>
    <sheet name="CCR8" sheetId="41" r:id="rId41"/>
    <sheet name="SEC1" sheetId="42" r:id="rId42"/>
    <sheet name="SEC4" sheetId="43" r:id="rId43"/>
    <sheet name="MR1" sheetId="44" r:id="rId44"/>
    <sheet name="CVA2" sheetId="45" r:id="rId45"/>
    <sheet name="CCYB1" sheetId="46" r:id="rId46"/>
    <sheet name="LR1" sheetId="47" r:id="rId47"/>
    <sheet name="LR2" sheetId="48" r:id="rId48"/>
    <sheet name="Inst Fin dérivés" sheetId="49" r:id="rId49"/>
    <sheet name="Exigences de comm." sheetId="50" r:id="rId50"/>
    <sheet name="Abréviations" sheetId="51" r:id="rId51"/>
    <sheet name="Glossaire" sheetId="52" r:id="rId52"/>
  </sheets>
  <definedNames>
    <definedName name="_xlnm.Print_Area" localSheetId="50">Abréviations!$1:$1048576</definedName>
    <definedName name="_xlnm.Print_Area" localSheetId="5">'Acquisition importante'!$3:$1048576</definedName>
    <definedName name="_xlnm.Print_Area" localSheetId="9">APR!$1:$1048576</definedName>
    <definedName name="_xlnm.Print_Area" localSheetId="10">'APR par sect. dactivité'!$1:$1048576</definedName>
    <definedName name="_xlnm.Print_Area" localSheetId="14">'CC1'!$1:$1048576</definedName>
    <definedName name="_xlnm.Print_Area" localSheetId="16">'CC2'!$1:$1048576</definedName>
    <definedName name="_xlnm.Print_Area" localSheetId="17">CCA!$1:$1048576</definedName>
    <definedName name="_xlnm.Print_Area" localSheetId="34">'CCR1'!$1:$1048576</definedName>
    <definedName name="_xlnm.Print_Area" localSheetId="35">'CCR3'!$1:$1048576</definedName>
    <definedName name="_xlnm.Print_Area" localSheetId="36">'CCR4 - AIRB'!$1:$1048576</definedName>
    <definedName name="_xlnm.Print_Area" localSheetId="37">'CCR4 - FIRB'!$1:$1048576</definedName>
    <definedName name="_xlnm.Print_Area" localSheetId="38">'CCR5'!$1:$1048576</definedName>
    <definedName name="_xlnm.Print_Area" localSheetId="39">'CCR6'!$1:$1048576</definedName>
    <definedName name="_xlnm.Print_Area" localSheetId="40">'CCR8'!$1:$1048576</definedName>
    <definedName name="_xlnm.Print_Area" localSheetId="45">CCYB1!$1:$1048576</definedName>
    <definedName name="_xlnm.Print_Area" localSheetId="2">'Champ dapplication'!$1:$1048576</definedName>
    <definedName name="_xlnm.Print_Area" localSheetId="12">'CMS1'!$1:$1048576</definedName>
    <definedName name="_xlnm.Print_Area" localSheetId="13">'CMS2'!$1:$1048576</definedName>
    <definedName name="_xlnm.Print_Area" localSheetId="22">'CR1'!$1:$1048576</definedName>
    <definedName name="_xlnm.Print_Area" localSheetId="24">'CR3'!$1:$1048576</definedName>
    <definedName name="_xlnm.Print_Area" localSheetId="25">'CR4'!$1:$1048576</definedName>
    <definedName name="_xlnm.Print_Area" localSheetId="26">'CR5'!$1:$1048576</definedName>
    <definedName name="_xlnm.Print_Area" localSheetId="28">'CR6 - AIRB - détail'!$1:$1048576</definedName>
    <definedName name="_xlnm.Print_Area" localSheetId="27">'CR6 - AIRB - non détail'!$1:$1048576</definedName>
    <definedName name="_xlnm.Print_Area" localSheetId="29">'CR6 - FIRB - non détail'!$1:$1048576</definedName>
    <definedName name="_xlnm.Print_Area" localSheetId="30">'CR8'!$1:$1048576</definedName>
    <definedName name="_xlnm.Print_Area" localSheetId="44">'CVA2'!$1:$1048576</definedName>
    <definedName name="_xlnm.Print_Area" localSheetId="32">'ECD  par sect. dactivité'!$1:$1048576</definedName>
    <definedName name="_xlnm.Print_Area" localSheetId="31">'ECD par actif et régions'!$1:$1048576</definedName>
    <definedName name="_xlnm.Print_Area" localSheetId="11">'Évol. des APR'!$1:$1048576</definedName>
    <definedName name="_xlnm.Print_Area" localSheetId="49">'Exigences de comm.'!$A:$E</definedName>
    <definedName name="_xlnm.Print_Area" localSheetId="33">'Expo - NI - Contrôles ex post'!$1:$1048576</definedName>
    <definedName name="_xlnm.Print_Area" localSheetId="51">Glossaire!$1:$1048576</definedName>
    <definedName name="_xlnm.Print_Area" localSheetId="48">'Inst Fin dérivés'!$1:$1048576</definedName>
    <definedName name="_xlnm.Print_Area" localSheetId="6">'KM1'!$A$1:$H$38</definedName>
    <definedName name="_xlnm.Print_Area" localSheetId="7">'KM2'!$A$1:$H$16</definedName>
    <definedName name="_xlnm.Print_Area" localSheetId="20">'LI1'!$1:$1048576</definedName>
    <definedName name="_xlnm.Print_Area" localSheetId="21">'LI2'!$1:$1048576</definedName>
    <definedName name="_xlnm.Print_Area" localSheetId="46">'LR1'!$1:$1048576</definedName>
    <definedName name="_xlnm.Print_Area" localSheetId="47">'LR2'!$1:$1048576</definedName>
    <definedName name="_xlnm.Print_Area" localSheetId="3">'Mise en garde'!$A:$J</definedName>
    <definedName name="_xlnm.Print_Area" localSheetId="43">'MR1'!$1:$1048576</definedName>
    <definedName name="_xlnm.Print_Area" localSheetId="8">'OV1'!$1:$1048576</definedName>
    <definedName name="_xlnm.Print_Area" localSheetId="4">'Politique de comm.'!$3:$1048576</definedName>
    <definedName name="_xlnm.Print_Area" localSheetId="41">'SEC1'!$1:$1048576</definedName>
    <definedName name="_xlnm.Print_Area" localSheetId="42">'SEC4'!$1:$1048576</definedName>
    <definedName name="_xlnm.Print_Area" localSheetId="0">'Table des matières T1-2026'!$1:$1048576</definedName>
    <definedName name="_xlnm.Print_Area" localSheetId="18">TLAC1!$1:$1048576</definedName>
    <definedName name="_xlnm.Print_Area" localSheetId="19">TLAC3!$1:$1048576</definedName>
    <definedName name="_xlnm.Print_Area" localSheetId="1">'Utilisation de ce document'!$1:$1048576</definedName>
    <definedName name="_xlnm.Print_Area" localSheetId="15">'Var. trim. fonds propres régl.'!$1:$1048576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49" l="1"/>
  <c r="A3" i="49"/>
  <c r="A2" i="49"/>
  <c r="B2" i="48"/>
  <c r="B3" i="47"/>
  <c r="B39" i="46"/>
  <c r="B22" i="46"/>
  <c r="B3" i="46"/>
  <c r="A5" i="45"/>
  <c r="A3" i="44"/>
  <c r="D81" i="43"/>
  <c r="D62" i="43"/>
  <c r="A3" i="43"/>
  <c r="C73" i="42"/>
  <c r="C56" i="42"/>
  <c r="C3" i="42"/>
  <c r="D3" i="41"/>
  <c r="C3" i="40"/>
  <c r="B3" i="39"/>
  <c r="A71" i="38"/>
  <c r="A38" i="38"/>
  <c r="A3" i="38"/>
  <c r="A71" i="37"/>
  <c r="A38" i="37"/>
  <c r="A3" i="37"/>
  <c r="C69" i="36"/>
  <c r="C37" i="36"/>
  <c r="C5" i="36"/>
  <c r="C38" i="35"/>
  <c r="C3" i="35"/>
  <c r="A3" i="34"/>
  <c r="B59" i="33"/>
  <c r="B3" i="33"/>
  <c r="B77" i="32"/>
  <c r="B40" i="32"/>
  <c r="A2" i="32"/>
  <c r="C3" i="31"/>
  <c r="A3" i="31"/>
  <c r="B143" i="30"/>
  <c r="B107" i="30"/>
  <c r="B72" i="30"/>
  <c r="B37" i="30"/>
  <c r="A4" i="30"/>
  <c r="B213" i="29"/>
  <c r="B160" i="29"/>
  <c r="B107" i="29"/>
  <c r="B54" i="29"/>
  <c r="A4" i="29"/>
  <c r="B142" i="28"/>
  <c r="B107" i="28"/>
  <c r="B72" i="28"/>
  <c r="B37" i="28"/>
  <c r="A4" i="28"/>
  <c r="A202" i="27"/>
  <c r="A175" i="27"/>
  <c r="A159" i="27"/>
  <c r="A132" i="27"/>
  <c r="A116" i="27"/>
  <c r="A89" i="27"/>
  <c r="A74" i="27"/>
  <c r="A46" i="27"/>
  <c r="A31" i="27"/>
  <c r="A3" i="27"/>
  <c r="A68" i="26"/>
  <c r="A37" i="26"/>
  <c r="A6" i="26"/>
  <c r="A42" i="25"/>
  <c r="A33" i="25"/>
  <c r="A24" i="25"/>
  <c r="A15" i="25"/>
  <c r="A5" i="25"/>
  <c r="A3" i="24"/>
  <c r="A23" i="23"/>
  <c r="A13" i="23"/>
  <c r="A3" i="23"/>
  <c r="A4" i="22"/>
  <c r="A6" i="21"/>
  <c r="A4" i="21"/>
  <c r="A33" i="20"/>
  <c r="A2" i="20"/>
  <c r="A3" i="19"/>
  <c r="E398" i="18"/>
  <c r="E354" i="18"/>
  <c r="E310" i="18"/>
  <c r="G266" i="18"/>
  <c r="G222" i="18"/>
  <c r="G178" i="18"/>
  <c r="A135" i="18"/>
  <c r="G90" i="18"/>
  <c r="G46" i="18"/>
  <c r="G1" i="18"/>
  <c r="F47" i="17"/>
  <c r="F2" i="17"/>
  <c r="A2" i="16"/>
  <c r="A76" i="15"/>
  <c r="A41" i="15"/>
  <c r="A3" i="15"/>
  <c r="A51" i="14"/>
  <c r="A27" i="14"/>
  <c r="A3" i="14"/>
  <c r="A32" i="13"/>
  <c r="A18" i="13"/>
  <c r="A4" i="13"/>
  <c r="A17" i="12"/>
  <c r="A2" i="12"/>
  <c r="A2" i="11"/>
  <c r="A33" i="10"/>
  <c r="A4" i="10"/>
  <c r="A3" i="9"/>
  <c r="A3" i="8"/>
  <c r="A3" i="7"/>
</calcChain>
</file>

<file path=xl/sharedStrings.xml><?xml version="1.0" encoding="utf-8"?>
<sst xmlns="http://schemas.openxmlformats.org/spreadsheetml/2006/main" count="8682" uniqueCount="1777">
  <si>
    <t>Rapport au titre du troisième pilier</t>
  </si>
  <si>
    <t>(non audité)</t>
  </si>
  <si>
    <t>Pour la période terminée le 31 mars 2026</t>
  </si>
  <si>
    <t>TABLE DES MATIÈRES</t>
  </si>
  <si>
    <t>Remarques à l'intention du lecteur</t>
  </si>
  <si>
    <t>Liens entre les états financiers et les</t>
  </si>
  <si>
    <t>Risque de contrepartie</t>
  </si>
  <si>
    <t>Ratio de levier</t>
  </si>
  <si>
    <t>Utilisation de ce document</t>
  </si>
  <si>
    <t>expositions réglementaires</t>
  </si>
  <si>
    <t>Analyse de l'exposition au risque de contrepartie</t>
  </si>
  <si>
    <t>Comparaison résumée des actifs comptables et</t>
  </si>
  <si>
    <t>Champ d'application de ce document</t>
  </si>
  <si>
    <t>Différences entre les périmètres de consolidation</t>
  </si>
  <si>
    <t>(CCR) par approche [CCR1]</t>
  </si>
  <si>
    <t>de la mesure de l’exposition aux fins du ratio</t>
  </si>
  <si>
    <t>Mise en garde sur les énoncés prospectifs</t>
  </si>
  <si>
    <t>comptable et réglementaire et correspondance</t>
  </si>
  <si>
    <t>Approche standard - Expositions au risque</t>
  </si>
  <si>
    <t>de levier [LR1]</t>
  </si>
  <si>
    <t>Politique de communication</t>
  </si>
  <si>
    <t>entre les états financiers et les catégories de</t>
  </si>
  <si>
    <t>de contrepartie (CCR) par portefeuille</t>
  </si>
  <si>
    <t>Déclaration commune du ratio de levier [LR2]</t>
  </si>
  <si>
    <r>
      <rPr>
        <sz val="8"/>
        <color rgb="FF000000"/>
        <rFont val="Arial"/>
        <family val="2"/>
      </rPr>
      <t>Acquisition importante</t>
    </r>
  </si>
  <si>
    <t>risques réglementaires [LI1]</t>
  </si>
  <si>
    <t>réglementaire et par pondération des risques</t>
  </si>
  <si>
    <t>Principales sources d’écarts entre les valeurs</t>
  </si>
  <si>
    <t>[CCR3]</t>
  </si>
  <si>
    <r>
      <rPr>
        <b/>
        <sz val="8"/>
        <color rgb="FF000000"/>
        <rFont val="Arial"/>
        <family val="2"/>
      </rPr>
      <t>Instruments financiers dérivés</t>
    </r>
  </si>
  <si>
    <t xml:space="preserve">Aperçu de la gestion des risques, des </t>
  </si>
  <si>
    <t>comptables et réglementaires des expositions</t>
  </si>
  <si>
    <t>IRB - Expositions au risque de contrepartie</t>
  </si>
  <si>
    <r>
      <rPr>
        <sz val="8"/>
        <color rgb="FF000000"/>
        <rFont val="Arial"/>
        <family val="2"/>
      </rPr>
      <t xml:space="preserve">Instruments financiers dérivés - Notionnel et </t>
    </r>
  </si>
  <si>
    <t>indicateurs prudentiels clés et des actifs</t>
  </si>
  <si>
    <t>dans les états financiers [LI2]</t>
  </si>
  <si>
    <t>(CCR) par portefeuille et par fourchette de</t>
  </si>
  <si>
    <r>
      <rPr>
        <sz val="8"/>
        <color rgb="FF000000"/>
        <rFont val="Arial"/>
        <family val="2"/>
      </rPr>
      <t>risque de crédit associé</t>
    </r>
  </si>
  <si>
    <t>pondérés en fonction des risques</t>
  </si>
  <si>
    <t>probabilité de défaut (PD) [CCR4]</t>
  </si>
  <si>
    <t>Indicateurs clés (au niveau du groupe consolidé)</t>
  </si>
  <si>
    <t>Risque de crédit</t>
  </si>
  <si>
    <t>Nature des sûretés pour l'exposition au risque</t>
  </si>
  <si>
    <t>Autres informations</t>
  </si>
  <si>
    <t>[KM1]</t>
  </si>
  <si>
    <t>Qualité de crédit des actifs [CR1]</t>
  </si>
  <si>
    <t>de contrepartie [CCR5]</t>
  </si>
  <si>
    <t>Exigences de communication au titre du</t>
  </si>
  <si>
    <t>Indicateurs clés – Exigences de TLAC</t>
  </si>
  <si>
    <t>Variations des stocks de prêts et de titres de</t>
  </si>
  <si>
    <t>Expositions sur dérivés de crédit [CCR6]</t>
  </si>
  <si>
    <t>troisième pilier</t>
  </si>
  <si>
    <t>(au niveau du groupe de résolution) [KM2]</t>
  </si>
  <si>
    <t>créance en défaut [CR2]</t>
  </si>
  <si>
    <t>Expositions sur les contreparties centrales (CC)</t>
  </si>
  <si>
    <t>Abréviations</t>
  </si>
  <si>
    <t>Aperçu des actifs pondérés en fonction</t>
  </si>
  <si>
    <t>Aperçu des techniques d'atténuation du risque</t>
  </si>
  <si>
    <t>[CCR8]</t>
  </si>
  <si>
    <t>Glossaire</t>
  </si>
  <si>
    <t>des risques (APR) [OV1]</t>
  </si>
  <si>
    <t>de crédit (ARC) [CR3]</t>
  </si>
  <si>
    <t>Actifs pondérés en fonction des risques (APR)</t>
  </si>
  <si>
    <t>Approche standard – Exposition au risque de</t>
  </si>
  <si>
    <t>Titrisation</t>
  </si>
  <si>
    <r>
      <rPr>
        <sz val="8"/>
        <color rgb="FF000000"/>
        <rFont val="Arial"/>
        <family val="2"/>
      </rPr>
      <t>Actifs pondérés en fonction des risques par</t>
    </r>
  </si>
  <si>
    <t>crédit et effets de l'atténuation du risque de</t>
  </si>
  <si>
    <t>Expositions de titrisation dans le portefeuille</t>
  </si>
  <si>
    <r>
      <rPr>
        <sz val="8"/>
        <color rgb="FF000000"/>
        <rFont val="Arial"/>
        <family val="2"/>
      </rPr>
      <t>secteurs d'activité</t>
    </r>
  </si>
  <si>
    <t>crédit (CRM) [CR4]</t>
  </si>
  <si>
    <t>bancaire [SEC1]</t>
  </si>
  <si>
    <r>
      <rPr>
        <sz val="8"/>
        <color rgb="FF000000"/>
        <rFont val="Arial"/>
        <family val="2"/>
      </rPr>
      <t>Évolution des actifs pondérés en fonction des</t>
    </r>
  </si>
  <si>
    <t>Approche standard – Exposition par classe</t>
  </si>
  <si>
    <r>
      <rPr>
        <sz val="8"/>
        <color rgb="FF000000"/>
        <rFont val="Arial"/>
        <family val="2"/>
      </rPr>
      <t>risques</t>
    </r>
  </si>
  <si>
    <t>d'actifs et par coefficient de pondération des</t>
  </si>
  <si>
    <t>bancaire et exigences de fonds propres</t>
  </si>
  <si>
    <t>Comparaison des APR modélisés et standard</t>
  </si>
  <si>
    <t>risques [CR5]</t>
  </si>
  <si>
    <t>réglementaires associées (entité financière</t>
  </si>
  <si>
    <t>au niveau du risque [CMS1]</t>
  </si>
  <si>
    <t>IRB - Expositions au risque de crédit par</t>
  </si>
  <si>
    <t>agissant comme investisseur) [SEC4]</t>
  </si>
  <si>
    <t xml:space="preserve">Comparaison des APR modélisés et standard </t>
  </si>
  <si>
    <t>portefeuille et par fourchette de probabilité de</t>
  </si>
  <si>
    <t>pour le risque de crédit au niveau de la classe</t>
  </si>
  <si>
    <t>défaut (PD) [CR6]</t>
  </si>
  <si>
    <r>
      <rPr>
        <b/>
        <sz val="8"/>
        <color rgb="FF000000"/>
        <rFont val="Arial"/>
        <family val="2"/>
      </rPr>
      <t>Risque de marché</t>
    </r>
  </si>
  <si>
    <t>d'actifs [CMS2]</t>
  </si>
  <si>
    <t>États des flux d'actifs pondérés en fonction des</t>
  </si>
  <si>
    <t>Risque de marché selon l'approche standard</t>
  </si>
  <si>
    <t>risques (APR) pour les expositions au risque de</t>
  </si>
  <si>
    <t>[MR1]</t>
  </si>
  <si>
    <t>Composition des fonds propres et TLAC</t>
  </si>
  <si>
    <t>crédit selon l'approche IRB [CR8]</t>
  </si>
  <si>
    <t>Composition des fonds propres réglementaires</t>
  </si>
  <si>
    <t>Expositions en cas de défaut par classes d'actif,</t>
  </si>
  <si>
    <r>
      <rPr>
        <b/>
        <sz val="8"/>
        <color rgb="FF000000"/>
        <rFont val="Arial"/>
        <family val="2"/>
      </rPr>
      <t>Ajustement à l'évaluation de crédit</t>
    </r>
  </si>
  <si>
    <t>[CC1]</t>
  </si>
  <si>
    <t>par régions et par échéances résiduelles</t>
  </si>
  <si>
    <r>
      <rPr>
        <sz val="8"/>
        <color rgb="FF000000"/>
        <rFont val="Arial"/>
        <family val="2"/>
      </rPr>
      <t xml:space="preserve">Formule complète de l'approche de base </t>
    </r>
  </si>
  <si>
    <r>
      <rPr>
        <sz val="8"/>
        <color rgb="FF000000"/>
        <rFont val="Arial"/>
        <family val="2"/>
      </rPr>
      <t>Variations trimestrielles des fonds propres</t>
    </r>
  </si>
  <si>
    <t>Expositions en cas de défaut aux entreprises,</t>
  </si>
  <si>
    <t>à l'égard du risque lié à l'AEC (AB-AEC) [CVA2]</t>
  </si>
  <si>
    <r>
      <rPr>
        <sz val="8"/>
        <color rgb="FF000000"/>
        <rFont val="Arial"/>
        <family val="2"/>
      </rPr>
      <t>réglementaires</t>
    </r>
  </si>
  <si>
    <t>emprunteurs souverains et institutions</t>
  </si>
  <si>
    <t>Rapprochement des fonds propres</t>
  </si>
  <si>
    <t>financières par secteurs d'activité</t>
  </si>
  <si>
    <t>Mesures de contrôle macroprudentiel</t>
  </si>
  <si>
    <t>réglementaires et du bilan [CC2]</t>
  </si>
  <si>
    <t>Expositions au risque de crédit selon l'approche</t>
  </si>
  <si>
    <t>Répartition géographique des expositions</t>
  </si>
  <si>
    <t xml:space="preserve">Principales caractéristiques des instruments de </t>
  </si>
  <si>
    <t xml:space="preserve">des notations internes - Contrôles </t>
  </si>
  <si>
    <t xml:space="preserve">utilisées dans le coussin contracyclique </t>
  </si>
  <si>
    <t>fonds propres réglementaires et des autres</t>
  </si>
  <si>
    <t>ex post : paramètres réels et estimatifs</t>
  </si>
  <si>
    <t>[CCyB1]</t>
  </si>
  <si>
    <t>instruments de TLAC éligibles [CCA]</t>
  </si>
  <si>
    <t>Composition de la TLAC (au niveau du groupe</t>
  </si>
  <si>
    <t>de résolution) [TLAC1]</t>
  </si>
  <si>
    <t>Entité de résolution – Rang de créancier au</t>
  </si>
  <si>
    <t>niveau de l’entité juridique [TLAC3]</t>
  </si>
  <si>
    <t>REMARQUES À L'INTENTION DU LECTEUR</t>
  </si>
  <si>
    <t>UTILISATION DE CE DOCUMENT</t>
  </si>
  <si>
    <t>CHAMP D'APPLICATION DE CE DOCUMENT</t>
  </si>
  <si>
    <r>
      <rPr>
        <sz val="8"/>
        <color rgb="FF000000"/>
        <rFont val="Arial"/>
        <family val="2"/>
      </rPr>
      <t xml:space="preserve">Ce document présente des informations financières du Mouvement Desjardins, qui regroupe les caisses Desjardins du Québec et la Caisse Desjardins Ontario Credit Union Inc. (caisses), la Fédération des caisses Desjardins du Québec (Fédération) et ses filiales ainsi que le Fonds de sécurité Desjardins. La composition du périmètre de consolidation comptable du Mouvement est présentée dans la section « Périmètre du Groupe » de la note complémentaire 2 « Méthodes comptables » des états financiers combinés annuels. 
</t>
    </r>
    <r>
      <rPr>
        <sz val="8"/>
        <color rgb="FF000000"/>
        <rFont val="Arial"/>
        <family val="2"/>
      </rPr>
      <t xml:space="preserve">
</t>
    </r>
    <r>
      <rPr>
        <sz val="8"/>
        <color rgb="FF000000"/>
        <rFont val="Arial"/>
        <family val="2"/>
      </rPr>
      <t xml:space="preserve">Quant aux informations sur le capital et les risques présentées dans ce document, elles sont principalement établies selon son périmètre réglementaire en vertu de l’Accord de Bâle III. Ce dernier diffère du périmètre comptable du fait que les participations dans les filiales d’assurance sont exclues de celui-ci par voie de déduction du capital. L’information provient d’une combinaison de données d’origine comptable et réglementaire. De plus, les données relatives au capital et aux risques sont présentées afin de répondre à des exigences de divulgation stipulées dans les recommandations du document </t>
    </r>
    <r>
      <rPr>
        <i/>
        <sz val="8"/>
        <color rgb="FF000000"/>
        <rFont val="Arial"/>
        <family val="2"/>
      </rPr>
      <t>Enhancing the Risk Disclosures of Banks</t>
    </r>
    <r>
      <rPr>
        <sz val="8"/>
        <color rgb="FF000000"/>
        <rFont val="Arial"/>
        <family val="2"/>
      </rPr>
      <t xml:space="preserve">. </t>
    </r>
  </si>
  <si>
    <t>MISE EN GARDE SUR LES ÉNONCÉS PROSPECTIFS</t>
  </si>
  <si>
    <r>
      <rPr>
        <sz val="8"/>
        <color rgb="FF000000"/>
        <rFont val="Arial"/>
        <family val="2"/>
      </rPr>
      <t xml:space="preserve">
</t>
    </r>
    <r>
      <rPr>
        <sz val="8"/>
        <color rgb="FF000000"/>
        <rFont val="Arial"/>
        <family val="2"/>
      </rPr>
      <t xml:space="preserve">
</t>
    </r>
    <r>
      <rPr>
        <sz val="8"/>
        <color rgb="FF000000"/>
        <rFont val="Arial"/>
        <family val="2"/>
      </rPr>
      <t>Les communications publiques du Mouvement Desjardins comprennent de temps à autre des énoncés prospectifs, écrits ou verbaux, au sens des lois sur les valeurs mobilières applicables, notamment au Québec, au Canada et aux États-Unis. Des énoncés prospectifs se retrouvent dans le présent</t>
    </r>
    <r>
      <rPr>
        <sz val="8"/>
        <color rgb="FF000000"/>
        <rFont val="Arial"/>
        <family val="2"/>
      </rPr>
      <t xml:space="preserve"> rapport et </t>
    </r>
    <r>
      <rPr>
        <sz val="8"/>
        <color rgb="FF000000"/>
        <rFont val="Arial"/>
        <family val="2"/>
      </rPr>
      <t xml:space="preserve">peuvent aussi être intégrés à d'autres documents déposés auprès d'organismes de réglementation du Canada ou à toute autre communication. De plus, des représentants du Mouvement peuvent formuler verbalement des énoncés prospectifs aux investisseurs, aux médias et à d'autres personnes.
</t>
    </r>
    <r>
      <rPr>
        <sz val="8"/>
        <color rgb="FF000000"/>
        <rFont val="Arial"/>
        <family val="2"/>
      </rPr>
      <t xml:space="preserve">
</t>
    </r>
    <r>
      <rPr>
        <sz val="8"/>
        <color rgb="FF000000"/>
        <rFont val="Arial"/>
        <family val="2"/>
      </rPr>
      <t>Les énoncés prospectifs comprennent, sans s'y limiter, des observations concernant les objectifs</t>
    </r>
    <r>
      <rPr>
        <sz val="8"/>
        <color rgb="FF000000"/>
        <rFont val="Arial"/>
        <family val="2"/>
      </rPr>
      <t xml:space="preserve"> du Mouvement Desjardins </t>
    </r>
    <r>
      <rPr>
        <sz val="8"/>
        <color rgb="FF000000"/>
        <rFont val="Arial"/>
        <family val="2"/>
      </rPr>
      <t xml:space="preserve">en matière de rendement financier, ses priorités, sa vision, ses activités, ses cibles et engagements, ses stratégies pour les atteindre, ses résultats et sa situation financière, la conjoncture économique et celle des marchés financiers, les perspectives concernant les économies québécoise, canadienne, américaine et mondiale, ainsi que le contexte réglementaire dans lequel nous exerçons nos activités. Ces énoncés prospectifs se reconnaissent habituellement par l'emploi de termes comme « cible », « objectif », « échéancier », « perspective », « croire », « prévoir », « compter », « s’attendre à », « avoir l'intention de », « avoir comme but », « estimer », « planifier », « projeter », « anticiper », « viser », « se proposer », « devoir » et « pouvoir », de verbes conjugués au futur et au conditionnel, ainsi que de mots et d'expressions comparables, dans toutes leurs variantes grammaticales.
</t>
    </r>
    <r>
      <rPr>
        <sz val="8"/>
        <color rgb="FF000000"/>
        <rFont val="Arial"/>
        <family val="2"/>
      </rPr>
      <t xml:space="preserve">
</t>
    </r>
    <r>
      <rPr>
        <sz val="8"/>
        <color rgb="FF000000"/>
        <rFont val="Arial"/>
        <family val="2"/>
      </rPr>
      <t>Par leur nature même, les énoncés prospectifs exigent que nous formulions des hypothèses et ils sont assujettis à des incertitudes et à des risques inhérents de nature générale ou spécifique. Nous avertissons nos lecteurs de ne pas se fier indûment aux énoncés prospectifs pour prendre des décisions puisque divers facteurs, dont plusieurs sont indépendants de la volonté du Mouvement Desjardins et dont ce dernier peut difficilement prédire les répercussions, peuvent influer, isolément ou collectivement, sur la justesse des hypothèses formulées, des prédictions, des projections ou d'autres énoncés prospectifs, y compris ceux mentionnés dans</t>
    </r>
    <r>
      <rPr>
        <sz val="8"/>
        <color rgb="FF000000"/>
        <rFont val="Arial"/>
        <family val="2"/>
      </rPr>
      <t xml:space="preserve"> le rapport de gestion</t>
    </r>
    <r>
      <rPr>
        <sz val="8"/>
        <color rgb="FF000000"/>
        <rFont val="Arial"/>
        <family val="2"/>
      </rPr>
      <t xml:space="preserve"> du Mouvement</t>
    </r>
    <r>
      <rPr>
        <sz val="8"/>
        <color rgb="FF000000"/>
        <rFont val="Arial"/>
        <family val="2"/>
      </rPr>
      <t>.</t>
    </r>
    <r>
      <rPr>
        <sz val="8"/>
        <color rgb="FF000000"/>
        <rFont val="Arial"/>
        <family val="2"/>
      </rPr>
      <t xml:space="preserve"> Bien que le Mouvement Desjardins soit d'avis que les attentes exprimées dans ces énoncés prospectifs sont raisonnables et basées sur un fondement valable, il ne peut garantir qu'elles se concrétiseront ou se révéleront exactes. Il est également possible que ces hypothèses, prédictions, projections ou autres énoncés, ainsi que les objectifs et les priorités du Mouvement Desjardins,ne se matérialisent pas ou se révèlent inexacts, et que les résultats, conditions, actions ou événements réels futurs diffèrent sensiblement des cibles, des attentes, des estimations ou des intentions qui y sont avancées explicitement ou implicitement. Les lecteurs qui se fient à ces énoncés prospectifs doivent soigneusement tenir compte de ces facteurs de risque, de même que des autres incertitudes et événements potentiels, y compris l'incertitude inhérente aux énoncés prospectifs.
</t>
    </r>
    <r>
      <rPr>
        <sz val="8"/>
        <color rgb="FF000000"/>
        <rFont val="Arial"/>
        <family val="2"/>
      </rPr>
      <t xml:space="preserve">
</t>
    </r>
    <r>
      <rPr>
        <sz val="8"/>
        <color rgb="FF000000"/>
        <rFont val="Arial"/>
        <family val="2"/>
      </rPr>
      <t>Les énoncés prospectifs contenus dans ce rapport représentent le point de vue de la direction uniquement à la date des présentes et sont communiqués afin d'aider les lecteurs à comprendre et à interpréter la situation financière</t>
    </r>
    <r>
      <rPr>
        <sz val="8"/>
        <color rgb="FF000000"/>
        <rFont val="Arial"/>
        <family val="2"/>
      </rPr>
      <t xml:space="preserve"> du Mouvement Desjardins </t>
    </r>
    <r>
      <rPr>
        <sz val="8"/>
        <color rgb="FF000000"/>
        <rFont val="Arial"/>
        <family val="2"/>
      </rPr>
      <t xml:space="preserve">aux dates indiquées, ou ses résultats pour les périodes terminées à ces dates, ainsi que ses priorités et ses objectifs stratégiques tels qu'envisagés en date des présentes. Ces énoncés prospectifs peuvent ne pas convenir à d'autres fins. </t>
    </r>
    <r>
      <rPr>
        <sz val="8"/>
        <color rgb="FF000000"/>
        <rFont val="Arial"/>
        <family val="2"/>
      </rPr>
      <t xml:space="preserve">Le Mouvement Desjardins </t>
    </r>
    <r>
      <rPr>
        <sz val="8"/>
        <color rgb="FF000000"/>
        <rFont val="Arial"/>
        <family val="2"/>
      </rPr>
      <t>ne s'engage pas à mettre à jour les énoncés prospectifs, verbaux ou écrits, qui peuvent être faits à l'occasion par lui ou en son nom, à l'exception de ce qui est exigé en vertu des lois sur les valeurs mobilières applicables.</t>
    </r>
  </si>
  <si>
    <t>POLITIQUE DE COMMUNICATION</t>
  </si>
  <si>
    <r>
      <rPr>
        <sz val="8"/>
        <color rgb="FF000000"/>
        <rFont val="Arial"/>
        <family val="2"/>
      </rPr>
      <t>Le Mouvement Desjardins dispose d'une politique de divulgation de l’information financière importante (politique), approuvée par le conseil d’administration, qui définit les processus de contrôle et</t>
    </r>
    <r>
      <rPr>
        <sz val="8"/>
        <color rgb="FF000000"/>
        <rFont val="Arial"/>
        <family val="2"/>
      </rPr>
      <t xml:space="preserve"> les</t>
    </r>
    <r>
      <rPr>
        <sz val="8"/>
        <color rgb="FF000000"/>
        <rFont val="Arial"/>
        <family val="2"/>
      </rPr>
      <t xml:space="preserve"> procédures internes à cet effet.
</t>
    </r>
    <r>
      <rPr>
        <sz val="8"/>
        <color rgb="FF000000"/>
        <rFont val="Arial"/>
        <family val="2"/>
      </rPr>
      <t xml:space="preserve">
</t>
    </r>
    <r>
      <rPr>
        <sz val="8"/>
        <color rgb="FF000000"/>
        <rFont val="Arial"/>
        <family val="2"/>
      </rPr>
      <t>Les principaux éléments de la politique s’appliquent aux documents financiers importants du Mouvement et de ses émetteurs assujettis de même qu’aux documents qui sont déposés auprès des autorités réglementaires. Entre autres, la politique énonce les principes directeurs de communication applicables à ces documents, y compris l’information au titre du troisième pilier, l’existence et le maintien d’un processus de contrôle et de validation de l’information financière importante et la responsabilité du conseil d’administration et de la haute direction envers la mise en place et la garantie de la structure de contrôle interne efficace pour la communication d’information importante.</t>
    </r>
  </si>
  <si>
    <t>ACQUISITION IMPORTANTE</t>
  </si>
  <si>
    <t>Le 23 mars 2026, par l’entremise de Desjardins Gestion internationale d’actifs (DGIA), une filiale indirecte de la Fédération, le Mouvement Desjardins a complété l’acquisition de la totalité des actions en circulation de Guardian Capital Group Limited (Guardian), une société mondiale de gestion de placement desservant une clientèle institutionnelle, individuelle et privée, qui était cotée en bourse. Cette acquisition augmente les actifs sous gestion du Mouvement Desjardins, renforce sa présence sur le marché canadien de la gestion d’actifs et soutient son développement à l’international. Pour davantage de détails sur cette acquisition, veuillez vous référer au Rapport de gestion du Mouvement Desjardins, notamment à la section « Évènements importants » et à la note complémentaire 12 « Acquisition importante » des états financiers combinés du premier trimestre 2026.</t>
  </si>
  <si>
    <r>
      <rPr>
        <b/>
        <sz val="8"/>
        <color rgb="FF000000"/>
        <rFont val="Arial"/>
        <family val="2"/>
      </rPr>
      <t>Tableau KM1 – Indicateurs clés (au niveau du groupe consolidé)</t>
    </r>
  </si>
  <si>
    <t>a</t>
  </si>
  <si>
    <t>b</t>
  </si>
  <si>
    <t>c</t>
  </si>
  <si>
    <t>d</t>
  </si>
  <si>
    <t>e</t>
  </si>
  <si>
    <t>(en millions de dollars)</t>
  </si>
  <si>
    <t>Au
31 mars
2026</t>
  </si>
  <si>
    <t>Au
31 décembre
2025</t>
  </si>
  <si>
    <t>Au
30 septembre
2025</t>
  </si>
  <si>
    <t>Au
30 juin
2025</t>
  </si>
  <si>
    <t>Au
31 mars
2025</t>
  </si>
  <si>
    <t>Fonds propres disponibles</t>
  </si>
  <si>
    <t>Fonds propres de la catégorie 1A</t>
  </si>
  <si>
    <t>Fonds propres de la catégorie 1</t>
  </si>
  <si>
    <t>Total des fonds propres</t>
  </si>
  <si>
    <t>Actifs pondérés en fonction des risques</t>
  </si>
  <si>
    <t>Total des actifs pondérés en fonction des risques (APR)</t>
  </si>
  <si>
    <t>4a</t>
  </si>
  <si>
    <t>Total des actifs pondérés en fonction des risques (pré-plancher)</t>
  </si>
  <si>
    <t>Ratios des fonds propres fondés sur le risque en pourcentage des APR</t>
  </si>
  <si>
    <t>Ratio de fonds propres de la catégorie 1A</t>
  </si>
  <si>
    <t>5b</t>
  </si>
  <si>
    <t>Ratio de fonds propres de la catégorie 1A (pré-plancher)</t>
  </si>
  <si>
    <t>Ratio de fonds propres de la catégorie 1</t>
  </si>
  <si>
    <t>6b</t>
  </si>
  <si>
    <t>Ratio de fonds propres de la catégorie 1 (pré-plancher)</t>
  </si>
  <si>
    <t>Ratio des fonds propres totaux</t>
  </si>
  <si>
    <t>7b</t>
  </si>
  <si>
    <t>Ratio des fonds propres totaux (pré-plancher)</t>
  </si>
  <si>
    <t>Exigences supplémentaires de la catégorie 1A en pourcentage des APR</t>
  </si>
  <si>
    <t>Exigence de conservation des fonds propres</t>
  </si>
  <si>
    <t>Exigence contracyclique</t>
  </si>
  <si>
    <t>Exigences supplémentaires IFIS-i</t>
  </si>
  <si>
    <t>Total des exigences de réserve spécifique de la catégorie 1A (lignes 8+9+10)</t>
  </si>
  <si>
    <t>Fonds propres de la catégorie 1A disponibles après satisfaction des exigences minimales</t>
  </si>
  <si>
    <t>Ratio de levier Bâle III</t>
  </si>
  <si>
    <t>Mesure totale de l’exposition aux fins du ratio de levier de Bâle III</t>
  </si>
  <si>
    <t>Ratio de levier de Bâle III (ligne 2 / ligne 13)</t>
  </si>
  <si>
    <t>14b</t>
  </si>
  <si>
    <t>Ratio de levier de Bâle III (à l’exclusion de l’impact de toute exemption temporaire applicable des réserves de la banque centrale)</t>
  </si>
  <si>
    <t>s. o.</t>
  </si>
  <si>
    <t>Ratio de liquidité à court terme (LCR)</t>
  </si>
  <si>
    <t>Total des actifs liquides de haute qualité</t>
  </si>
  <si>
    <t>Total des sorties nettes de trésorerie</t>
  </si>
  <si>
    <t>Ratio LCR</t>
  </si>
  <si>
    <t>Ratio structurel de liquidité à long terme (NSFR)</t>
  </si>
  <si>
    <t>18</t>
  </si>
  <si>
    <t>Financement stable disponible total</t>
  </si>
  <si>
    <t>19</t>
  </si>
  <si>
    <t>Financement stable exigé total</t>
  </si>
  <si>
    <t>20</t>
  </si>
  <si>
    <t>Ratio NSFR</t>
  </si>
  <si>
    <r>
      <rPr>
        <b/>
        <sz val="8"/>
        <color rgb="FF000000"/>
        <rFont val="Arial"/>
        <family val="2"/>
      </rPr>
      <t>Tableau KM2 – Indicateurs clés – Exigences de TLAC (au niveau du groupe de résolution</t>
    </r>
    <r>
      <rPr>
        <b/>
        <vertAlign val="superscript"/>
        <sz val="8"/>
        <color rgb="FF000000"/>
        <rFont val="Arial"/>
        <family val="2"/>
      </rPr>
      <t>(1)</t>
    </r>
    <r>
      <rPr>
        <b/>
        <sz val="8"/>
        <color rgb="FF000000"/>
        <rFont val="Arial"/>
        <family val="2"/>
      </rPr>
      <t>)</t>
    </r>
  </si>
  <si>
    <r>
      <rPr>
        <sz val="8"/>
        <color rgb="FF000000"/>
        <rFont val="Arial"/>
        <family val="2"/>
      </rPr>
      <t>Capacité totale d’absorption des pertes (TLAC) disponible</t>
    </r>
    <r>
      <rPr>
        <vertAlign val="superscript"/>
        <sz val="8"/>
        <color rgb="FF000000"/>
        <rFont val="Arial"/>
        <family val="2"/>
      </rPr>
      <t>(2)</t>
    </r>
  </si>
  <si>
    <t>APR totaux au niveau du groupe de résolution</t>
  </si>
  <si>
    <t>Ratio TLAC : TLAC en pourcentage des APR (ligne 1 / ligne 2) (%)</t>
  </si>
  <si>
    <t>Mesure de l’exposition aux fins du ratio de levier au niveau du groupe de résolution</t>
  </si>
  <si>
    <t>Ratio de levier TLAC : TLAC en pourcentage de la mesure d’exposition aux fins du ratio de levier (ligne 1 / ligne 4)</t>
  </si>
  <si>
    <t>6a</t>
  </si>
  <si>
    <t>L’exemption de subordination indiquée à l’antépénultième paragraphe du point 11 du tableau du FSB sur la TLAC s’applique-t-elle ?</t>
  </si>
  <si>
    <t>oui</t>
  </si>
  <si>
    <t>L’exemption de subordination indiquée au pénultième paragraphe du point 11 du tableau des modalités du FSB sur la TLAC 
s'applique-t-elle ?</t>
  </si>
  <si>
    <t>non</t>
  </si>
  <si>
    <t>6c</t>
  </si>
  <si>
    <t>Si l’exemption limitée de subordination s’applique, le montant de financement émis qui est assimilé à des passifs exclus et qui est reconnu comme TLAC externe, divisé par le financement émis qui est assimilé à des passifs exclus et qui serait reconnu comme TLAC externe si aucune limite n'était appliquée.</t>
  </si>
  <si>
    <t>(1)</t>
  </si>
  <si>
    <t>Les données figurant dans ce tableau diffèrent de celles présentées dans le Tableau CC1, car elles font référence au groupe de résolution qui exclut la Caisse Desjardins Ontario Credit Union Inc.</t>
  </si>
  <si>
    <t>(2)</t>
  </si>
  <si>
    <r>
      <rPr>
        <sz val="7"/>
        <color rgb="FF000000"/>
        <rFont val="Arial"/>
        <family val="2"/>
      </rPr>
      <t>Émission d</t>
    </r>
    <r>
      <rPr>
        <sz val="7"/>
        <color rgb="FF000000"/>
        <rFont val="Arial"/>
        <family val="2"/>
      </rPr>
      <t>e 3,1 G$ de créances admissibles à la ligne directrice sur la TLAC a</t>
    </r>
    <r>
      <rPr>
        <sz val="7"/>
        <color rgb="FF000000"/>
        <rFont val="Arial"/>
        <family val="2"/>
      </rPr>
      <t>u cours du 1</t>
    </r>
    <r>
      <rPr>
        <vertAlign val="superscript"/>
        <sz val="7"/>
        <color rgb="FF000000"/>
        <rFont val="Arial"/>
        <family val="2"/>
      </rPr>
      <t xml:space="preserve">er </t>
    </r>
    <r>
      <rPr>
        <sz val="7"/>
        <color rgb="FF000000"/>
        <rFont val="Arial"/>
        <family val="2"/>
      </rPr>
      <t>trimestre 2026.</t>
    </r>
  </si>
  <si>
    <t>Tableau OV1 – Aperçu des actifs pondérés en fonction des risques (APR)</t>
  </si>
  <si>
    <t>APR</t>
  </si>
  <si>
    <r>
      <rPr>
        <b/>
        <sz val="8"/>
        <color rgb="FFFFFFFF"/>
        <rFont val="Arial"/>
        <family val="2"/>
      </rPr>
      <t xml:space="preserve">Exigences
</t>
    </r>
    <r>
      <rPr>
        <b/>
        <sz val="8"/>
        <color rgb="FFFFFFFF"/>
        <rFont val="Arial"/>
        <family val="2"/>
      </rPr>
      <t xml:space="preserve">minimales 
</t>
    </r>
    <r>
      <rPr>
        <b/>
        <sz val="8"/>
        <color rgb="FFFFFFFF"/>
        <rFont val="Arial"/>
        <family val="2"/>
      </rPr>
      <t xml:space="preserve">de fonds
</t>
    </r>
    <r>
      <rPr>
        <b/>
        <sz val="8"/>
        <color rgb="FFFFFFFF"/>
        <rFont val="Arial"/>
        <family val="2"/>
      </rPr>
      <t>propres</t>
    </r>
    <r>
      <rPr>
        <b/>
        <vertAlign val="superscript"/>
        <sz val="8"/>
        <color rgb="FFFFFFFF"/>
        <rFont val="Arial"/>
        <family val="2"/>
      </rPr>
      <t>(1)</t>
    </r>
  </si>
  <si>
    <t>1</t>
  </si>
  <si>
    <t>Risque de crédit (hors risque de contrepartie – CCR)</t>
  </si>
  <si>
    <t>2</t>
  </si>
  <si>
    <t>dont : approche standard (AS)</t>
  </si>
  <si>
    <t>3</t>
  </si>
  <si>
    <t>dont : approche fondée sur les notations internes « fondation » (FIRB)</t>
  </si>
  <si>
    <t>4</t>
  </si>
  <si>
    <t>dont : approche par critère de classement prudentiel</t>
  </si>
  <si>
    <t>5</t>
  </si>
  <si>
    <t>dont : approche fondée sur les notations internes « avancées » (AIRB)</t>
  </si>
  <si>
    <t>6</t>
  </si>
  <si>
    <t>7</t>
  </si>
  <si>
    <t>dont : approche standard pour le risque de contrepartie (AS-CCR)</t>
  </si>
  <si>
    <t>8</t>
  </si>
  <si>
    <t>dont : MMI</t>
  </si>
  <si>
    <t>9</t>
  </si>
  <si>
    <t>dont : autres CCR</t>
  </si>
  <si>
    <t>10</t>
  </si>
  <si>
    <t>Charge d'ajustement de l'évaluation de crédit (AEC)</t>
  </si>
  <si>
    <t>11</t>
  </si>
  <si>
    <t>Positions en actions selon l'approche de la pondération simple des risques et méthode des modèles internes au cours de la période transitoire linéaire de cinq ans</t>
  </si>
  <si>
    <t>12</t>
  </si>
  <si>
    <t>Placements en actions dans les fonds d’investissement – approche par transparence</t>
  </si>
  <si>
    <t>13</t>
  </si>
  <si>
    <t>Placements en actions dans les fonds d’investissement – approche fondée sur le mandat</t>
  </si>
  <si>
    <t>14</t>
  </si>
  <si>
    <t>Placements en actions dans les fonds d’investissement – approche de repli</t>
  </si>
  <si>
    <t>15</t>
  </si>
  <si>
    <t>Risque de règlement</t>
  </si>
  <si>
    <t>16</t>
  </si>
  <si>
    <t>Expositions de titrisation dans le portefeuille bancaire</t>
  </si>
  <si>
    <t>17</t>
  </si>
  <si>
    <t>dont : approche fondée sur les notations internes pour la titrisation (SEC-IRBA)</t>
  </si>
  <si>
    <t>dont : approche fondée sur les notations externes pour la titrisation (SEC-ERBA), y compris l’approche fondée sur les évaluations internes (approche EI)</t>
  </si>
  <si>
    <t>dont : approche standard pour la titrisation (SEC-SA)</t>
  </si>
  <si>
    <t>Risque de marché</t>
  </si>
  <si>
    <t>21</t>
  </si>
  <si>
    <t>22</t>
  </si>
  <si>
    <t>dont : approche fondée sur les méthodes internes (MMI)</t>
  </si>
  <si>
    <t>23</t>
  </si>
  <si>
    <t>Exigence de fonds propres entre portefeuille de négociation et portefeuille bancaire</t>
  </si>
  <si>
    <t>24</t>
  </si>
  <si>
    <t>Risque opérationnel</t>
  </si>
  <si>
    <t>25</t>
  </si>
  <si>
    <t>Montants inférieurs aux seuils de déduction (avant pondération des risques de 250 %)</t>
  </si>
  <si>
    <t>26</t>
  </si>
  <si>
    <t>Plancher d'APR appliqué</t>
  </si>
  <si>
    <t>27</t>
  </si>
  <si>
    <t>Ajustement au moyen du plancher (avant application du plafond transitoire)</t>
  </si>
  <si>
    <t>28</t>
  </si>
  <si>
    <t>Ajustement au moyen du plancher (après application du plafond transitoire)</t>
  </si>
  <si>
    <t>29</t>
  </si>
  <si>
    <t>Total (1 + 6 + 10 + 11 + 12 + 13 + 14 + 15 + 16 + 20 + 23 + 24 + 25 + 28)</t>
  </si>
  <si>
    <t>L'exigence minimale de fonds propres représente 8 % des actifs pondérés en fonction des risques.</t>
  </si>
  <si>
    <r>
      <rPr>
        <b/>
        <sz val="8"/>
        <color rgb="FF000000"/>
        <rFont val="Arial"/>
        <family val="2"/>
      </rPr>
      <t>Actifs pondérés en fonction des risques (APR)</t>
    </r>
  </si>
  <si>
    <t>Au 31 mars 2026</t>
  </si>
  <si>
    <t>Approche des notations internes</t>
  </si>
  <si>
    <t>Approche standard</t>
  </si>
  <si>
    <t>Total</t>
  </si>
  <si>
    <r>
      <rPr>
        <sz val="7"/>
        <color rgb="FF000000"/>
        <rFont val="Arial"/>
        <family val="2"/>
      </rPr>
      <t>(en millions de dollars)</t>
    </r>
  </si>
  <si>
    <r>
      <rPr>
        <b/>
        <sz val="8"/>
        <color rgb="FF000000"/>
        <rFont val="Arial"/>
        <family val="2"/>
      </rPr>
      <t>Expositions</t>
    </r>
    <r>
      <rPr>
        <b/>
        <vertAlign val="superscript"/>
        <sz val="8"/>
        <color rgb="FF000000"/>
        <rFont val="Arial"/>
        <family val="2"/>
      </rPr>
      <t>(1)</t>
    </r>
  </si>
  <si>
    <r>
      <rPr>
        <b/>
        <sz val="8"/>
        <color rgb="FF000000"/>
        <rFont val="Arial"/>
        <family val="2"/>
      </rPr>
      <t xml:space="preserve">Exigence
</t>
    </r>
    <r>
      <rPr>
        <b/>
        <sz val="8"/>
        <color rgb="FF000000"/>
        <rFont val="Arial"/>
        <family val="2"/>
      </rPr>
      <t>de capital</t>
    </r>
    <r>
      <rPr>
        <b/>
        <vertAlign val="superscript"/>
        <sz val="8"/>
        <color rgb="FF000000"/>
        <rFont val="Arial"/>
        <family val="2"/>
      </rPr>
      <t>(2)</t>
    </r>
  </si>
  <si>
    <t>Taux de
pondération
moyen
des risques</t>
  </si>
  <si>
    <t>Risque de crédit autre que le risque de contrepartie</t>
  </si>
  <si>
    <t>Emprunteurs souverains</t>
  </si>
  <si>
    <r>
      <rPr>
        <sz val="8"/>
        <color rgb="FF000000"/>
        <rFont val="Arial"/>
        <family val="2"/>
      </rPr>
      <t>Organismes publics hors administration centrale</t>
    </r>
  </si>
  <si>
    <t>Institutions financières</t>
  </si>
  <si>
    <t>Entreprises</t>
  </si>
  <si>
    <t>Actions</t>
  </si>
  <si>
    <t>PME assimilées aux autres expositions sur la clientèle de détail</t>
  </si>
  <si>
    <r>
      <rPr>
        <sz val="8"/>
        <color rgb="FF000000"/>
        <rFont val="Arial"/>
        <family val="2"/>
      </rPr>
      <t>Immobilier</t>
    </r>
  </si>
  <si>
    <t>Autres expositions sur la clientèle de détail (à l'exception des PME)</t>
  </si>
  <si>
    <t>Expositions renouvelables sur la clientèle de détail éligibles</t>
  </si>
  <si>
    <t>Sous-total du risque de crédit autre que le risque de contrepartie</t>
  </si>
  <si>
    <t>Portefeuille de négociation</t>
  </si>
  <si>
    <r>
      <rPr>
        <sz val="8"/>
        <color rgb="FF000000"/>
        <rFont val="Arial"/>
        <family val="2"/>
      </rPr>
      <t>Charge d'ajustement de l'évaluation de crédit (AEC)</t>
    </r>
  </si>
  <si>
    <t>Exigences supplémentaires liées au portefeuille bancaire et de négociation</t>
  </si>
  <si>
    <t>Sous-total du risque de contrepartie</t>
  </si>
  <si>
    <r>
      <rPr>
        <sz val="8"/>
        <color rgb="FF000000"/>
        <rFont val="Arial"/>
        <family val="2"/>
      </rPr>
      <t>Autres actifs</t>
    </r>
    <r>
      <rPr>
        <vertAlign val="superscript"/>
        <sz val="8"/>
        <color rgb="FF000000"/>
        <rFont val="Arial"/>
        <family val="2"/>
      </rPr>
      <t>(3)</t>
    </r>
  </si>
  <si>
    <t>Total du risque de crédit</t>
  </si>
  <si>
    <r>
      <rPr>
        <b/>
        <sz val="8"/>
        <color rgb="FF000000"/>
        <rFont val="Arial"/>
        <family val="2"/>
      </rPr>
      <t>Total des actifs pondérés en fonction des risques</t>
    </r>
  </si>
  <si>
    <t>Organismes publics hors administration centrale</t>
  </si>
  <si>
    <t>Immobilier</t>
  </si>
  <si>
    <t>Total des actifs pondérés en fonction des risques</t>
  </si>
  <si>
    <r>
      <rPr>
        <sz val="7"/>
        <color rgb="FF000000"/>
        <rFont val="Arial"/>
        <family val="2"/>
      </rPr>
      <t xml:space="preserve">Expositions nettes après l'atténuation du risque de crédit (déduction faite des provisions pour pertes de crédit attendues sur prêts dépréciés autres que la clientèle de détail [à l’exception des prêts sur cartes de crédit] selon l'approche standard, à l'exclusion de ceux selon l'approche des notations internes, conformément à la </t>
    </r>
    <r>
      <rPr>
        <i/>
        <sz val="7"/>
        <color rgb="FF000000"/>
        <rFont val="Arial"/>
        <family val="2"/>
      </rPr>
      <t>Ligne directrice sur les normes relatives à la suffisance du capital,</t>
    </r>
    <r>
      <rPr>
        <sz val="7"/>
        <color rgb="FF000000"/>
        <rFont val="Arial"/>
        <family val="2"/>
      </rPr>
      <t xml:space="preserve"> émise par l’AMF).</t>
    </r>
  </si>
  <si>
    <t>(3)</t>
  </si>
  <si>
    <t>Cette rubrique comprend, entre autres, la part des investissements en-dessous d'un certain seuil dans les composantes déconsolidées aux fins des fonds propres réglementaires (principalement Desjardins Groupe d'assurances générales inc. et Desjardins Sécurité financière, compagnie d'assurance vie), qui est pondérée à 250 %. Par ailleurs, cette catégorie exclut la charge d'AEC et les exigences supplémentaires liées au portefeuille bancaire et de négociation, qui sont divulguées dans la section portant sur le risque de crédit de contrepartie.</t>
  </si>
  <si>
    <r>
      <rPr>
        <b/>
        <sz val="8"/>
        <color rgb="FF000000"/>
        <rFont val="Arial"/>
        <family val="2"/>
      </rPr>
      <t>Actifs pondérés en fonction des risques par secteurs d'activité</t>
    </r>
  </si>
  <si>
    <t>Attribués aux secteurs d'activité</t>
  </si>
  <si>
    <t>Particuliers et Entreprises</t>
  </si>
  <si>
    <t>Gestion de patrimoine et Assurance de personnes</t>
  </si>
  <si>
    <t>Assurance de dommages</t>
  </si>
  <si>
    <t>Autres</t>
  </si>
  <si>
    <r>
      <rPr>
        <sz val="8"/>
        <color rgb="FF000000"/>
        <rFont val="Arial"/>
        <family val="2"/>
      </rPr>
      <t>Non attribués</t>
    </r>
  </si>
  <si>
    <r>
      <rPr>
        <b/>
        <sz val="8"/>
        <color rgb="FF000000"/>
        <rFont val="Arial"/>
        <family val="2"/>
      </rPr>
      <t>Évolution des actifs pondérés en fonction des risques</t>
    </r>
  </si>
  <si>
    <t>Pour les périodes de trois mois terminées le</t>
  </si>
  <si>
    <t>31 mars 2026</t>
  </si>
  <si>
    <t>31 décembre 2025</t>
  </si>
  <si>
    <t>30 septembre 2025</t>
  </si>
  <si>
    <t>30 juin 2025</t>
  </si>
  <si>
    <t>31 mars 2025</t>
  </si>
  <si>
    <r>
      <rPr>
        <b/>
        <sz val="8"/>
        <color rgb="FF000000"/>
        <rFont val="Arial"/>
        <family val="2"/>
      </rPr>
      <t xml:space="preserve">Risque de
</t>
    </r>
    <r>
      <rPr>
        <b/>
        <sz val="8"/>
        <color rgb="FF000000"/>
        <rFont val="Arial"/>
        <family val="2"/>
      </rPr>
      <t xml:space="preserve">crédit
</t>
    </r>
    <r>
      <rPr>
        <b/>
        <sz val="8"/>
        <color rgb="FF000000"/>
        <rFont val="Arial"/>
        <family val="2"/>
      </rPr>
      <t xml:space="preserve">autre que le
</t>
    </r>
    <r>
      <rPr>
        <b/>
        <sz val="8"/>
        <color rgb="FF000000"/>
        <rFont val="Arial"/>
        <family val="2"/>
      </rPr>
      <t xml:space="preserve">risque de
</t>
    </r>
    <r>
      <rPr>
        <b/>
        <sz val="8"/>
        <color rgb="FF000000"/>
        <rFont val="Arial"/>
        <family val="2"/>
      </rPr>
      <t>contrepartie</t>
    </r>
  </si>
  <si>
    <r>
      <rPr>
        <b/>
        <sz val="8"/>
        <color rgb="FF000000"/>
        <rFont val="Arial"/>
        <family val="2"/>
      </rPr>
      <t xml:space="preserve">Risque de
</t>
    </r>
    <r>
      <rPr>
        <b/>
        <sz val="8"/>
        <color rgb="FF000000"/>
        <rFont val="Arial"/>
        <family val="2"/>
      </rPr>
      <t xml:space="preserve">contre-
</t>
    </r>
    <r>
      <rPr>
        <b/>
        <sz val="8"/>
        <color rgb="FF000000"/>
        <rFont val="Arial"/>
        <family val="2"/>
      </rPr>
      <t>partie</t>
    </r>
  </si>
  <si>
    <r>
      <rPr>
        <sz val="8"/>
        <color rgb="FF000000"/>
        <rFont val="Arial"/>
        <family val="2"/>
      </rPr>
      <t xml:space="preserve">Risque de
</t>
    </r>
    <r>
      <rPr>
        <sz val="8"/>
        <color rgb="FF000000"/>
        <rFont val="Arial"/>
        <family val="2"/>
      </rPr>
      <t xml:space="preserve">crédit
</t>
    </r>
    <r>
      <rPr>
        <sz val="8"/>
        <color rgb="FF000000"/>
        <rFont val="Arial"/>
        <family val="2"/>
      </rPr>
      <t xml:space="preserve">autre que le
</t>
    </r>
    <r>
      <rPr>
        <sz val="8"/>
        <color rgb="FF000000"/>
        <rFont val="Arial"/>
        <family val="2"/>
      </rPr>
      <t xml:space="preserve">risque de
</t>
    </r>
    <r>
      <rPr>
        <sz val="8"/>
        <color rgb="FF000000"/>
        <rFont val="Arial"/>
        <family val="2"/>
      </rPr>
      <t>contrepartie</t>
    </r>
  </si>
  <si>
    <r>
      <rPr>
        <sz val="8"/>
        <color rgb="FF000000"/>
        <rFont val="Arial"/>
        <family val="2"/>
      </rPr>
      <t xml:space="preserve">Risque de
</t>
    </r>
    <r>
      <rPr>
        <sz val="8"/>
        <color rgb="FF000000"/>
        <rFont val="Arial"/>
        <family val="2"/>
      </rPr>
      <t xml:space="preserve">contre-
</t>
    </r>
    <r>
      <rPr>
        <sz val="8"/>
        <color rgb="FF000000"/>
        <rFont val="Arial"/>
        <family val="2"/>
      </rPr>
      <t>partie</t>
    </r>
  </si>
  <si>
    <t>Actifs pondérés en fonction des risques au début de la période</t>
  </si>
  <si>
    <r>
      <rPr>
        <sz val="8"/>
        <color rgb="FF000000"/>
        <rFont val="Arial"/>
        <family val="2"/>
      </rPr>
      <t>Taille du portefeuille</t>
    </r>
    <r>
      <rPr>
        <vertAlign val="superscript"/>
        <sz val="8"/>
        <color rgb="FF000000"/>
        <rFont val="Arial"/>
        <family val="2"/>
      </rPr>
      <t xml:space="preserve">(1) </t>
    </r>
  </si>
  <si>
    <r>
      <rPr>
        <sz val="8"/>
        <color rgb="FF000000"/>
        <rFont val="Arial"/>
        <family val="2"/>
      </rPr>
      <t>Qualité du portefeuille</t>
    </r>
    <r>
      <rPr>
        <vertAlign val="superscript"/>
        <sz val="8"/>
        <color rgb="FF000000"/>
        <rFont val="Arial"/>
        <family val="2"/>
      </rPr>
      <t>(2)</t>
    </r>
  </si>
  <si>
    <r>
      <rPr>
        <sz val="8"/>
        <color rgb="FF000000"/>
        <rFont val="Arial"/>
        <family val="2"/>
      </rPr>
      <t>Mise à jour des modèles</t>
    </r>
    <r>
      <rPr>
        <vertAlign val="superscript"/>
        <sz val="8"/>
        <color rgb="FF000000"/>
        <rFont val="Arial"/>
        <family val="2"/>
      </rPr>
      <t>(3)</t>
    </r>
  </si>
  <si>
    <r>
      <rPr>
        <sz val="8"/>
        <color rgb="FF000000"/>
        <rFont val="Arial"/>
        <family val="2"/>
      </rPr>
      <t>Méthodes et politiques</t>
    </r>
    <r>
      <rPr>
        <vertAlign val="superscript"/>
        <sz val="8"/>
        <color rgb="FF000000"/>
        <rFont val="Arial"/>
        <family val="2"/>
      </rPr>
      <t>(4)</t>
    </r>
  </si>
  <si>
    <t>Acquisitions et cessions</t>
  </si>
  <si>
    <t>Variation des taux de change</t>
  </si>
  <si>
    <t>Total des variations des actifs pondérés en fonction des risques</t>
  </si>
  <si>
    <t>Actifs pondérés en fonction des risques à la fin de la période</t>
  </si>
  <si>
    <r>
      <rPr>
        <sz val="8"/>
        <color rgb="FF000000"/>
        <rFont val="Arial"/>
        <family val="2"/>
      </rPr>
      <t>Variation des niveaux de risque</t>
    </r>
    <r>
      <rPr>
        <vertAlign val="superscript"/>
        <sz val="8"/>
        <color rgb="FF000000"/>
        <rFont val="Arial"/>
        <family val="2"/>
      </rPr>
      <t>(5)</t>
    </r>
  </si>
  <si>
    <t>Revenus générés</t>
  </si>
  <si>
    <t>Ajustement en fonction du plancher d'APR</t>
  </si>
  <si>
    <r>
      <rPr>
        <sz val="8"/>
        <color rgb="FF000000"/>
        <rFont val="Arial"/>
        <family val="2"/>
      </rPr>
      <t>Taille du portefeuille</t>
    </r>
    <r>
      <rPr>
        <vertAlign val="superscript"/>
        <sz val="8"/>
        <color rgb="FF000000"/>
        <rFont val="Arial"/>
        <family val="2"/>
      </rPr>
      <t>(1)</t>
    </r>
  </si>
  <si>
    <t>Concerne la hausse ou la baisse des expositions sous-jacentes.</t>
  </si>
  <si>
    <t>Concerne la variation des facteurs d'atténuation du risque et de la qualité des portefeuilles.</t>
  </si>
  <si>
    <t>Concerne l'évolution des modèles et des paramètres de risque.</t>
  </si>
  <si>
    <t>(4)</t>
  </si>
  <si>
    <t>Concerne les changements réglementaires et l'évolution des méthodes de calcul du capital réglementaire.</t>
  </si>
  <si>
    <t>(5)</t>
  </si>
  <si>
    <t>Concerne la variation due aux changements dans les positions et à la volatilité du marché.</t>
  </si>
  <si>
    <t xml:space="preserve">Tableau CMS1 – Comparaison des APR modélisés et standard au niveau du risque </t>
  </si>
  <si>
    <t>Au 31 décembre 2025</t>
  </si>
  <si>
    <t xml:space="preserve"> APR pour les
approches
modélisées dont
l'institution
financière a
l’autorisation
réglementaire
d’utiliser</t>
  </si>
  <si>
    <r>
      <rPr>
        <b/>
        <sz val="8"/>
        <color rgb="FF000000"/>
        <rFont val="Arial"/>
        <family val="2"/>
      </rPr>
      <t xml:space="preserve">APR pour les
</t>
    </r>
    <r>
      <rPr>
        <b/>
        <sz val="8"/>
        <color rgb="FF000000"/>
        <rFont val="Arial"/>
        <family val="2"/>
      </rPr>
      <t xml:space="preserve">portefeuilles
</t>
    </r>
    <r>
      <rPr>
        <b/>
        <sz val="8"/>
        <color rgb="FF000000"/>
        <rFont val="Arial"/>
        <family val="2"/>
      </rPr>
      <t xml:space="preserve">utilisant des
</t>
    </r>
    <r>
      <rPr>
        <b/>
        <sz val="8"/>
        <color rgb="FF000000"/>
        <rFont val="Arial"/>
        <family val="2"/>
      </rPr>
      <t xml:space="preserve">approches
</t>
    </r>
    <r>
      <rPr>
        <b/>
        <sz val="8"/>
        <color rgb="FF000000"/>
        <rFont val="Arial"/>
        <family val="2"/>
      </rPr>
      <t>standards</t>
    </r>
  </si>
  <si>
    <r>
      <rPr>
        <b/>
        <sz val="8"/>
        <color rgb="FF000000"/>
        <rFont val="Arial"/>
        <family val="2"/>
      </rPr>
      <t xml:space="preserve">Total des APR
</t>
    </r>
    <r>
      <rPr>
        <b/>
        <sz val="8"/>
        <color rgb="FF000000"/>
        <rFont val="Arial"/>
        <family val="2"/>
      </rPr>
      <t xml:space="preserve">réels (a + b)
</t>
    </r>
    <r>
      <rPr>
        <b/>
        <sz val="8"/>
        <color rgb="FF000000"/>
        <rFont val="Arial"/>
        <family val="2"/>
      </rPr>
      <t xml:space="preserve">(c.-à-d. APR
</t>
    </r>
    <r>
      <rPr>
        <b/>
        <sz val="8"/>
        <color rgb="FF000000"/>
        <rFont val="Arial"/>
        <family val="2"/>
      </rPr>
      <t xml:space="preserve">que l'institution
</t>
    </r>
    <r>
      <rPr>
        <b/>
        <sz val="8"/>
        <color rgb="FF000000"/>
        <rFont val="Arial"/>
        <family val="2"/>
      </rPr>
      <t xml:space="preserve">financière
</t>
    </r>
    <r>
      <rPr>
        <b/>
        <sz val="8"/>
        <color rgb="FF000000"/>
        <rFont val="Arial"/>
        <family val="2"/>
      </rPr>
      <t xml:space="preserve">déclarent comme
</t>
    </r>
    <r>
      <rPr>
        <b/>
        <sz val="8"/>
        <color rgb="FF000000"/>
        <rFont val="Arial"/>
        <family val="2"/>
      </rPr>
      <t xml:space="preserve">exigences
</t>
    </r>
    <r>
      <rPr>
        <b/>
        <sz val="8"/>
        <color rgb="FF000000"/>
        <rFont val="Arial"/>
        <family val="2"/>
      </rPr>
      <t>actuelles)</t>
    </r>
  </si>
  <si>
    <r>
      <rPr>
        <b/>
        <sz val="8"/>
        <color rgb="FF000000"/>
        <rFont val="Arial"/>
        <family val="2"/>
      </rPr>
      <t xml:space="preserve">APR calculés
</t>
    </r>
    <r>
      <rPr>
        <b/>
        <sz val="8"/>
        <color rgb="FF000000"/>
        <rFont val="Arial"/>
        <family val="2"/>
      </rPr>
      <t xml:space="preserve">selon l’approche
</t>
    </r>
    <r>
      <rPr>
        <b/>
        <sz val="8"/>
        <color rgb="FF000000"/>
        <rFont val="Arial"/>
        <family val="2"/>
      </rPr>
      <t xml:space="preserve">standard intégrale
</t>
    </r>
    <r>
      <rPr>
        <b/>
        <sz val="8"/>
        <color rgb="FF000000"/>
        <rFont val="Arial"/>
        <family val="2"/>
      </rPr>
      <t xml:space="preserve">(c.-à-d. utilisés
</t>
    </r>
    <r>
      <rPr>
        <b/>
        <sz val="8"/>
        <color rgb="FF000000"/>
        <rFont val="Arial"/>
        <family val="2"/>
      </rPr>
      <t xml:space="preserve">comme
</t>
    </r>
    <r>
      <rPr>
        <b/>
        <sz val="8"/>
        <color rgb="FF000000"/>
        <rFont val="Arial"/>
        <family val="2"/>
      </rPr>
      <t xml:space="preserve">fondement du
</t>
    </r>
    <r>
      <rPr>
        <b/>
        <sz val="8"/>
        <color rgb="FF000000"/>
        <rFont val="Arial"/>
        <family val="2"/>
      </rPr>
      <t>plancher d'APR)</t>
    </r>
  </si>
  <si>
    <t>APR pour les
approches
modélisées dont
l'institution
financière a
l’autorisation
réglementaire
d’utiliser</t>
  </si>
  <si>
    <r>
      <rPr>
        <sz val="8"/>
        <color rgb="FF000000"/>
        <rFont val="Arial"/>
        <family val="2"/>
      </rPr>
      <t xml:space="preserve">APR pour les
</t>
    </r>
    <r>
      <rPr>
        <sz val="8"/>
        <color rgb="FF000000"/>
        <rFont val="Arial"/>
        <family val="2"/>
      </rPr>
      <t xml:space="preserve">portefeuilles
</t>
    </r>
    <r>
      <rPr>
        <sz val="8"/>
        <color rgb="FF000000"/>
        <rFont val="Arial"/>
        <family val="2"/>
      </rPr>
      <t xml:space="preserve">utilisant des
</t>
    </r>
    <r>
      <rPr>
        <sz val="8"/>
        <color rgb="FF000000"/>
        <rFont val="Arial"/>
        <family val="2"/>
      </rPr>
      <t xml:space="preserve">approches
</t>
    </r>
    <r>
      <rPr>
        <sz val="8"/>
        <color rgb="FF000000"/>
        <rFont val="Arial"/>
        <family val="2"/>
      </rPr>
      <t>standards</t>
    </r>
  </si>
  <si>
    <r>
      <rPr>
        <sz val="8"/>
        <color rgb="FF000000"/>
        <rFont val="Arial"/>
        <family val="2"/>
      </rPr>
      <t xml:space="preserve">Total des APR
</t>
    </r>
    <r>
      <rPr>
        <sz val="8"/>
        <color rgb="FF000000"/>
        <rFont val="Arial"/>
        <family val="2"/>
      </rPr>
      <t xml:space="preserve">réels (a + b)
</t>
    </r>
    <r>
      <rPr>
        <sz val="8"/>
        <color rgb="FF000000"/>
        <rFont val="Arial"/>
        <family val="2"/>
      </rPr>
      <t xml:space="preserve">(c.-à-d. APR
</t>
    </r>
    <r>
      <rPr>
        <sz val="8"/>
        <color rgb="FF000000"/>
        <rFont val="Arial"/>
        <family val="2"/>
      </rPr>
      <t xml:space="preserve">que l'institution
</t>
    </r>
    <r>
      <rPr>
        <sz val="8"/>
        <color rgb="FF000000"/>
        <rFont val="Arial"/>
        <family val="2"/>
      </rPr>
      <t xml:space="preserve">financière
</t>
    </r>
    <r>
      <rPr>
        <sz val="8"/>
        <color rgb="FF000000"/>
        <rFont val="Arial"/>
        <family val="2"/>
      </rPr>
      <t xml:space="preserve">déclarent comme
</t>
    </r>
    <r>
      <rPr>
        <sz val="8"/>
        <color rgb="FF000000"/>
        <rFont val="Arial"/>
        <family val="2"/>
      </rPr>
      <t xml:space="preserve">exigences
</t>
    </r>
    <r>
      <rPr>
        <sz val="8"/>
        <color rgb="FF000000"/>
        <rFont val="Arial"/>
        <family val="2"/>
      </rPr>
      <t>actuelles)</t>
    </r>
  </si>
  <si>
    <r>
      <rPr>
        <sz val="8"/>
        <color rgb="FF000000"/>
        <rFont val="Arial"/>
        <family val="2"/>
      </rPr>
      <t xml:space="preserve">APR calculés
</t>
    </r>
    <r>
      <rPr>
        <sz val="8"/>
        <color rgb="FF000000"/>
        <rFont val="Arial"/>
        <family val="2"/>
      </rPr>
      <t xml:space="preserve">selon l’approche
</t>
    </r>
    <r>
      <rPr>
        <sz val="8"/>
        <color rgb="FF000000"/>
        <rFont val="Arial"/>
        <family val="2"/>
      </rPr>
      <t xml:space="preserve">standard intégrale
</t>
    </r>
    <r>
      <rPr>
        <sz val="8"/>
        <color rgb="FF000000"/>
        <rFont val="Arial"/>
        <family val="2"/>
      </rPr>
      <t xml:space="preserve">(c.-à-d. utilisés
</t>
    </r>
    <r>
      <rPr>
        <sz val="8"/>
        <color rgb="FF000000"/>
        <rFont val="Arial"/>
        <family val="2"/>
      </rPr>
      <t xml:space="preserve">comme
</t>
    </r>
    <r>
      <rPr>
        <sz val="8"/>
        <color rgb="FF000000"/>
        <rFont val="Arial"/>
        <family val="2"/>
      </rPr>
      <t xml:space="preserve">fondement du
</t>
    </r>
    <r>
      <rPr>
        <sz val="8"/>
        <color rgb="FF000000"/>
        <rFont val="Arial"/>
        <family val="2"/>
      </rPr>
      <t>plancher d'APR)</t>
    </r>
  </si>
  <si>
    <t>Type de risque</t>
  </si>
  <si>
    <t>Risque de crédit (hors risque de contrepartie - CCR)</t>
  </si>
  <si>
    <t>Charge d'ajustement de l’évaluation de crédit (AEC)</t>
  </si>
  <si>
    <t>APR résiduels</t>
  </si>
  <si>
    <t>Au 30 septembre 2025</t>
  </si>
  <si>
    <t>Au 30 juin 2025</t>
  </si>
  <si>
    <t>Au 31 mars 2025</t>
  </si>
  <si>
    <t xml:space="preserve">Tableau CMS2 – Comparaison des APR modélisés et standard pour le risque de crédit au niveau de la classe d’actifs </t>
  </si>
  <si>
    <r>
      <rPr>
        <b/>
        <sz val="8"/>
        <color rgb="FF000000"/>
        <rFont val="Arial"/>
        <family val="2"/>
      </rPr>
      <t xml:space="preserve">Total des APR
</t>
    </r>
    <r>
      <rPr>
        <b/>
        <sz val="8"/>
        <color rgb="FF000000"/>
        <rFont val="Arial"/>
        <family val="2"/>
      </rPr>
      <t xml:space="preserve">réels (a + b)
</t>
    </r>
    <r>
      <rPr>
        <b/>
        <sz val="8"/>
        <color rgb="FF000000"/>
        <rFont val="Arial"/>
        <family val="2"/>
      </rPr>
      <t xml:space="preserve">(c.-à-d. APR que
</t>
    </r>
    <r>
      <rPr>
        <b/>
        <sz val="8"/>
        <color rgb="FF000000"/>
        <rFont val="Arial"/>
        <family val="2"/>
      </rPr>
      <t xml:space="preserve">l'institution
</t>
    </r>
    <r>
      <rPr>
        <b/>
        <sz val="8"/>
        <color rgb="FF000000"/>
        <rFont val="Arial"/>
        <family val="2"/>
      </rPr>
      <t xml:space="preserve">financière
</t>
    </r>
    <r>
      <rPr>
        <b/>
        <sz val="8"/>
        <color rgb="FF000000"/>
        <rFont val="Arial"/>
        <family val="2"/>
      </rPr>
      <t xml:space="preserve">déclarent comme
</t>
    </r>
    <r>
      <rPr>
        <b/>
        <sz val="8"/>
        <color rgb="FF000000"/>
        <rFont val="Arial"/>
        <family val="2"/>
      </rPr>
      <t xml:space="preserve">exigences
</t>
    </r>
    <r>
      <rPr>
        <b/>
        <sz val="8"/>
        <color rgb="FF000000"/>
        <rFont val="Arial"/>
        <family val="2"/>
      </rPr>
      <t>actuelles)</t>
    </r>
  </si>
  <si>
    <r>
      <rPr>
        <b/>
        <sz val="8"/>
        <color rgb="FF000000"/>
        <rFont val="Arial"/>
        <family val="2"/>
      </rPr>
      <t xml:space="preserve">APR calculés
</t>
    </r>
    <r>
      <rPr>
        <b/>
        <sz val="8"/>
        <color rgb="FF000000"/>
        <rFont val="Arial"/>
        <family val="2"/>
      </rPr>
      <t xml:space="preserve">selon
</t>
    </r>
    <r>
      <rPr>
        <b/>
        <sz val="8"/>
        <color rgb="FF000000"/>
        <rFont val="Arial"/>
        <family val="2"/>
      </rPr>
      <t xml:space="preserve">l’approche
</t>
    </r>
    <r>
      <rPr>
        <b/>
        <sz val="8"/>
        <color rgb="FF000000"/>
        <rFont val="Arial"/>
        <family val="2"/>
      </rPr>
      <t xml:space="preserve">standard
</t>
    </r>
    <r>
      <rPr>
        <b/>
        <sz val="8"/>
        <color rgb="FF000000"/>
        <rFont val="Arial"/>
        <family val="2"/>
      </rPr>
      <t xml:space="preserve">intégrale
</t>
    </r>
    <r>
      <rPr>
        <b/>
        <sz val="8"/>
        <color rgb="FF000000"/>
        <rFont val="Arial"/>
        <family val="2"/>
      </rPr>
      <t xml:space="preserve">(c.-à-d. utilisés
</t>
    </r>
    <r>
      <rPr>
        <b/>
        <sz val="8"/>
        <color rgb="FF000000"/>
        <rFont val="Arial"/>
        <family val="2"/>
      </rPr>
      <t xml:space="preserve">comme
</t>
    </r>
    <r>
      <rPr>
        <b/>
        <sz val="8"/>
        <color rgb="FF000000"/>
        <rFont val="Arial"/>
        <family val="2"/>
      </rPr>
      <t xml:space="preserve">fondement du
</t>
    </r>
    <r>
      <rPr>
        <b/>
        <sz val="8"/>
        <color rgb="FF000000"/>
        <rFont val="Arial"/>
        <family val="2"/>
      </rPr>
      <t>plancher d'APR)</t>
    </r>
  </si>
  <si>
    <r>
      <rPr>
        <sz val="8"/>
        <color rgb="FF000000"/>
        <rFont val="Arial"/>
        <family val="2"/>
      </rPr>
      <t xml:space="preserve">Total des APR
</t>
    </r>
    <r>
      <rPr>
        <sz val="8"/>
        <color rgb="FF000000"/>
        <rFont val="Arial"/>
        <family val="2"/>
      </rPr>
      <t xml:space="preserve">réels (a + b)
</t>
    </r>
    <r>
      <rPr>
        <sz val="8"/>
        <color rgb="FF000000"/>
        <rFont val="Arial"/>
        <family val="2"/>
      </rPr>
      <t xml:space="preserve">(c.-à-d. APR que
</t>
    </r>
    <r>
      <rPr>
        <sz val="8"/>
        <color rgb="FF000000"/>
        <rFont val="Arial"/>
        <family val="2"/>
      </rPr>
      <t xml:space="preserve">l'institution
</t>
    </r>
    <r>
      <rPr>
        <sz val="8"/>
        <color rgb="FF000000"/>
        <rFont val="Arial"/>
        <family val="2"/>
      </rPr>
      <t xml:space="preserve">financière
</t>
    </r>
    <r>
      <rPr>
        <sz val="8"/>
        <color rgb="FF000000"/>
        <rFont val="Arial"/>
        <family val="2"/>
      </rPr>
      <t xml:space="preserve">déclarent comme
</t>
    </r>
    <r>
      <rPr>
        <sz val="8"/>
        <color rgb="FF000000"/>
        <rFont val="Arial"/>
        <family val="2"/>
      </rPr>
      <t xml:space="preserve">exigences
</t>
    </r>
    <r>
      <rPr>
        <sz val="8"/>
        <color rgb="FF000000"/>
        <rFont val="Arial"/>
        <family val="2"/>
      </rPr>
      <t>actuelles)</t>
    </r>
  </si>
  <si>
    <r>
      <rPr>
        <sz val="8"/>
        <color rgb="FF000000"/>
        <rFont val="Arial"/>
        <family val="2"/>
      </rPr>
      <t xml:space="preserve">APR calculés
</t>
    </r>
    <r>
      <rPr>
        <sz val="8"/>
        <color rgb="FF000000"/>
        <rFont val="Arial"/>
        <family val="2"/>
      </rPr>
      <t xml:space="preserve">selon
</t>
    </r>
    <r>
      <rPr>
        <sz val="8"/>
        <color rgb="FF000000"/>
        <rFont val="Arial"/>
        <family val="2"/>
      </rPr>
      <t xml:space="preserve">l’approche
</t>
    </r>
    <r>
      <rPr>
        <sz val="8"/>
        <color rgb="FF000000"/>
        <rFont val="Arial"/>
        <family val="2"/>
      </rPr>
      <t xml:space="preserve">standard
</t>
    </r>
    <r>
      <rPr>
        <sz val="8"/>
        <color rgb="FF000000"/>
        <rFont val="Arial"/>
        <family val="2"/>
      </rPr>
      <t xml:space="preserve">intégrale
</t>
    </r>
    <r>
      <rPr>
        <sz val="8"/>
        <color rgb="FF000000"/>
        <rFont val="Arial"/>
        <family val="2"/>
      </rPr>
      <t xml:space="preserve">(c.-à-d. utilisés
</t>
    </r>
    <r>
      <rPr>
        <sz val="8"/>
        <color rgb="FF000000"/>
        <rFont val="Arial"/>
        <family val="2"/>
      </rPr>
      <t xml:space="preserve">comme
</t>
    </r>
    <r>
      <rPr>
        <sz val="8"/>
        <color rgb="FF000000"/>
        <rFont val="Arial"/>
        <family val="2"/>
      </rPr>
      <t xml:space="preserve">fondement du
</t>
    </r>
    <r>
      <rPr>
        <sz val="8"/>
        <color rgb="FF000000"/>
        <rFont val="Arial"/>
        <family val="2"/>
      </rPr>
      <t>plancher d'APR)</t>
    </r>
  </si>
  <si>
    <r>
      <rPr>
        <b/>
        <sz val="8"/>
        <color rgb="FF000000"/>
        <rFont val="Arial"/>
        <family val="2"/>
      </rPr>
      <t>Classes d'actifs</t>
    </r>
  </si>
  <si>
    <r>
      <rPr>
        <sz val="8"/>
        <color rgb="FF000000"/>
        <rFont val="Arial"/>
        <family val="2"/>
      </rPr>
      <t>Emprunteurs souverains</t>
    </r>
  </si>
  <si>
    <r>
      <rPr>
        <sz val="8"/>
        <color rgb="FF000000"/>
        <rFont val="Arial"/>
        <family val="2"/>
      </rPr>
      <t>Dont: catégorisés comme BMD/OP selon l'AS</t>
    </r>
  </si>
  <si>
    <r>
      <rPr>
        <sz val="8"/>
        <color rgb="FF000000"/>
        <rFont val="Arial"/>
        <family val="2"/>
      </rPr>
      <t>Institutions de dépôts et banques</t>
    </r>
  </si>
  <si>
    <t>Obligations sécurisées</t>
  </si>
  <si>
    <t>Créances achetées</t>
  </si>
  <si>
    <t>Dont : approche fondée sur les notations internes « fondation » (FIRB)</t>
  </si>
  <si>
    <t>Dont : approche fondée sur les notations internes « avancée » (AIRB)</t>
  </si>
  <si>
    <t>Portefeuilles de détail réglementaires</t>
  </si>
  <si>
    <t>Dont : expositions renouvelables admissibles sur la clientèle de détail</t>
  </si>
  <si>
    <r>
      <rPr>
        <sz val="8"/>
        <color rgb="FF000000"/>
        <rFont val="Arial"/>
        <family val="2"/>
      </rPr>
      <t>Dont : autres expositions sur la clientèle de détail</t>
    </r>
  </si>
  <si>
    <t>Dont : hypothèques résidentielles de la clientèle de détail</t>
  </si>
  <si>
    <r>
      <rPr>
        <sz val="8"/>
        <color rgb="FF000000"/>
        <rFont val="Arial"/>
        <family val="2"/>
      </rPr>
      <t>Financement spécialisé</t>
    </r>
  </si>
  <si>
    <r>
      <rPr>
        <sz val="8"/>
        <color rgb="FF000000"/>
        <rFont val="Arial"/>
        <family val="2"/>
      </rPr>
      <t>Dont : immobilier de rapport et immobilier commercial à forte volatilité</t>
    </r>
  </si>
  <si>
    <r>
      <rPr>
        <sz val="8"/>
        <color rgb="FF000000"/>
        <rFont val="Arial"/>
        <family val="2"/>
      </rPr>
      <t>Autres</t>
    </r>
  </si>
  <si>
    <r>
      <rPr>
        <b/>
        <sz val="8"/>
        <color rgb="FF000000"/>
        <rFont val="Arial"/>
        <family val="2"/>
      </rPr>
      <t>Total</t>
    </r>
  </si>
  <si>
    <t>Tableau CC1 – Composition des fonds propres réglementaires</t>
  </si>
  <si>
    <r>
      <rPr>
        <sz val="8"/>
        <color rgb="FF000000"/>
        <rFont val="Arial"/>
        <family val="2"/>
      </rPr>
      <t>Références au tableau CC2</t>
    </r>
  </si>
  <si>
    <t>Fonds propres de la catégorie 1A et assimilés : instruments et réserves</t>
  </si>
  <si>
    <r>
      <rPr>
        <sz val="8"/>
        <color rgb="FF000000"/>
        <rFont val="Arial"/>
        <family val="2"/>
      </rPr>
      <t>Instruments de fonds propres de la catégorie 1A éligibles directement émis (et leur équivalent)</t>
    </r>
    <r>
      <rPr>
        <vertAlign val="superscript"/>
        <sz val="8"/>
        <color rgb="FF000000"/>
        <rFont val="Arial"/>
        <family val="2"/>
      </rPr>
      <t>(1)</t>
    </r>
  </si>
  <si>
    <t xml:space="preserve">A </t>
  </si>
  <si>
    <t>Réserves admissibles et excédents non répartis</t>
  </si>
  <si>
    <t>B + C</t>
  </si>
  <si>
    <t>Cumul des autres éléments du résultat global (et autres réserves)</t>
  </si>
  <si>
    <t>D</t>
  </si>
  <si>
    <t>Instruments de fonds propres de la catégorie 1A émis par des filiales et détenus par des tiers (montant autorisé dans les fonds propres de la catégorie 1A)</t>
  </si>
  <si>
    <t>Instruments de fonds propres de la catégorie 1A avant ajustements réglementaires</t>
  </si>
  <si>
    <t>Fonds propres de catégorie 1A et assimilés : Ajustements réglementaires</t>
  </si>
  <si>
    <r>
      <rPr>
        <sz val="8"/>
        <color rgb="FF000000"/>
        <rFont val="Arial"/>
        <family val="2"/>
      </rPr>
      <t>Ajustements de valorisation prudentiels</t>
    </r>
    <r>
      <rPr>
        <vertAlign val="superscript"/>
        <sz val="8"/>
        <color rgb="FF000000"/>
        <rFont val="Arial"/>
        <family val="2"/>
      </rPr>
      <t>(2)</t>
    </r>
  </si>
  <si>
    <t>Note</t>
  </si>
  <si>
    <t>7a</t>
  </si>
  <si>
    <t>Prêts hypothécaires inversés</t>
  </si>
  <si>
    <t>Expositions sur contreparties centrales non admissibles</t>
  </si>
  <si>
    <t>7c</t>
  </si>
  <si>
    <t>Seuils d’importance relative sur protection de crédit</t>
  </si>
  <si>
    <t>7d</t>
  </si>
  <si>
    <t>Absence de paiement contre livraison pour les transactions ne faisant pas appel a un système de livraison contre paiement</t>
  </si>
  <si>
    <t>Goodwill (nets du passif d'impôt différé correspondant)</t>
  </si>
  <si>
    <t>E + F</t>
  </si>
  <si>
    <t>Actifs incorporels autres que les charges administratives transférables liées aux créances hypothécaires et les logiciels (déduction faite des passifs d'impôt différé admissibles)</t>
  </si>
  <si>
    <t>G + H</t>
  </si>
  <si>
    <t>Actifs d’impôt différé, sauf s’ils résultent de différences temporaires (déduction faite des passifs d'impôts différés admissibles)</t>
  </si>
  <si>
    <t>I + J</t>
  </si>
  <si>
    <t>Réserve de couverture des flux de trésorerie</t>
  </si>
  <si>
    <t>K</t>
  </si>
  <si>
    <r>
      <rPr>
        <sz val="8"/>
        <color rgb="FF000000"/>
        <rFont val="Arial"/>
        <family val="2"/>
      </rPr>
      <t>Déficit de provisions pour pertes attendues</t>
    </r>
    <r>
      <rPr>
        <vertAlign val="superscript"/>
        <sz val="8"/>
        <color rgb="FF000000"/>
        <rFont val="Arial"/>
        <family val="2"/>
      </rPr>
      <t>(2)</t>
    </r>
  </si>
  <si>
    <t>Gain sur vente de produits de la titrisation</t>
  </si>
  <si>
    <t>Gains et pertes attribuables à des variations de la juste valeur des passifs financiers dues à l’évolution du risque de crédit de l’entité</t>
  </si>
  <si>
    <t>L</t>
  </si>
  <si>
    <t>Actifs des régimes de retraite à prestations déterminées (déduction faite des passifs d'impôt différé admissibles)</t>
  </si>
  <si>
    <t>M + N</t>
  </si>
  <si>
    <t>Participation détenue dans ses propres instruments de fonds propres de la catégorie 1A (si aucune consolidation n'est effectuée)</t>
  </si>
  <si>
    <r>
      <rPr>
        <sz val="8"/>
        <color rgb="FF000000"/>
        <rFont val="Arial"/>
        <family val="2"/>
      </rPr>
      <t>Participations croisées sous forme d’instruments de fonds propres de la catégorie 1A</t>
    </r>
    <r>
      <rPr>
        <vertAlign val="superscript"/>
        <sz val="8"/>
        <color rgb="FF000000"/>
        <rFont val="Arial"/>
        <family val="2"/>
      </rPr>
      <t>(1)</t>
    </r>
  </si>
  <si>
    <t>Participations de l'« entité » dans les fonds propres de banques, entreprises d’assurances et autres entités financières situées au-delà du périmètre de la consolidation réglementaire, à hauteur de 10 % au plus de leurs fonds propres, déduction faite des positions courtes éligibles (montant excédant 10 % des fonds propres de l’entité)</t>
  </si>
  <si>
    <r>
      <rPr>
        <sz val="8"/>
        <color rgb="FF000000"/>
        <rFont val="Arial"/>
        <family val="2"/>
      </rPr>
      <t>Participations significatives de l'« entité » aux fonds propres de banques, entreprises d’assurances et autres entités financières situées au-delà du périmètre de la consolidation réglementaire, déduction faite des positions courtes éligibles (montant excédant 10 % des fonds propres de l’entité)</t>
    </r>
    <r>
      <rPr>
        <vertAlign val="superscript"/>
        <sz val="8"/>
        <color rgb="FF000000"/>
        <rFont val="Arial"/>
        <family val="2"/>
      </rPr>
      <t>(3)</t>
    </r>
  </si>
  <si>
    <t>O + P</t>
  </si>
  <si>
    <t>Charges administratives transférables liées aux créances hypothécaires (montant supérieur au seuil de 10 %)</t>
  </si>
  <si>
    <t>Actif d’impôt différé résultant de différences temporaires (montant excédant le seuil de 10 %, net du passif d’impôt différé correspondant)</t>
  </si>
  <si>
    <t>Montant excédant le seuil de 15 %</t>
  </si>
  <si>
    <t>dont : participations significatives dans les instruments de fonds propres de la catégorie 1A d’entités financières</t>
  </si>
  <si>
    <t>dont : charges administratives transférables liées aux créances hypothécaires</t>
  </si>
  <si>
    <t>dont : actifs d’impôt différé résultant de différences temporaires</t>
  </si>
  <si>
    <r>
      <rPr>
        <sz val="8"/>
        <color rgb="FF000000"/>
        <rFont val="Arial"/>
        <family val="2"/>
      </rPr>
      <t>Autres déductions ou ajustements réglementaires des fonds propres de la catégorie 1A</t>
    </r>
    <r>
      <rPr>
        <vertAlign val="superscript"/>
        <sz val="8"/>
        <color rgb="FF000000"/>
        <rFont val="Arial"/>
        <family val="2"/>
      </rPr>
      <t>(3)(4)</t>
    </r>
  </si>
  <si>
    <t xml:space="preserve">Ajustements réglementaires appliqués aux instruments de fonds propres de la catégorie 1A et assimilés en raison de l'insuffisance des fonds propres de la catégorie 1B et des fonds propres de la catégorie 2 pour couvrir les déductions </t>
  </si>
  <si>
    <t>Q</t>
  </si>
  <si>
    <t>Total des ajustements réglementaires aux fonds propres de la catégorie 1A et assimilés</t>
  </si>
  <si>
    <t>Total des fonds propres de la catégorie 1A et assimilés</t>
  </si>
  <si>
    <t>Fonds propres de la catégorie 1B : instruments</t>
  </si>
  <si>
    <t>30</t>
  </si>
  <si>
    <t>Instruments de fonds propres de la catégorie 1B admissibles directement émis</t>
  </si>
  <si>
    <t>31</t>
  </si>
  <si>
    <t>dont : instruments désignés comme fonds propres selon les normes comptables applicables</t>
  </si>
  <si>
    <t>32</t>
  </si>
  <si>
    <t>dont : instruments désignés comme passifs selon les normes comptables applicables</t>
  </si>
  <si>
    <t>34</t>
  </si>
  <si>
    <t>Fonds propres de la catégorie 1B (et instruments de la catégorie 1A non compris à la ligne 5) émis par des filiales et détenus par des tiers (montant autorisé dans les fonds propres de la catégorie 1B)</t>
  </si>
  <si>
    <t>36</t>
  </si>
  <si>
    <t>Fonds propres de la catégorie 1B avant ajustements réglementaires</t>
  </si>
  <si>
    <t>Fonds propres de la catégorie 1B : ajustements réglementaires</t>
  </si>
  <si>
    <t>37</t>
  </si>
  <si>
    <t>Participation dans ses propres instruments de fonds propres de la catégorie 1B</t>
  </si>
  <si>
    <t>38</t>
  </si>
  <si>
    <t>Participations croisées dans ses propres instruments de fonds propres de la catégorie 1B</t>
  </si>
  <si>
    <t>39</t>
  </si>
  <si>
    <t>Participations de l'« entité » dans les fonds propres de banques, entreprises d’assurances et autres entités financières situées au-delà du périmètre de consolidation réglementaire, à hauteur de 10 % au plus de leurs instruments de fonds propres de la catégorie 1A émis par l'entité (montant excédant le seuil de 10 %)</t>
  </si>
  <si>
    <t>40</t>
  </si>
  <si>
    <t>Participations significatives aux fonds propres de banques, entités d’assurances et autres entités financières situées au-delà du périmètre de consolidation réglementaire</t>
  </si>
  <si>
    <t>41</t>
  </si>
  <si>
    <t>Autres déductions ou ajustements réglementaires des fonds propres de la catégorie 1</t>
  </si>
  <si>
    <t>42</t>
  </si>
  <si>
    <t>Ajustements réglementaires appliqués aux fonds propres de la catégorie 1B en raison de l'insuffisance de fonds propres de la catégorie 2 pour couvrir les déductions</t>
  </si>
  <si>
    <t>43</t>
  </si>
  <si>
    <t>Total des ajustements réglementaires appliqués aux fonds propres de la catégorie 1B</t>
  </si>
  <si>
    <t>44</t>
  </si>
  <si>
    <t>Total fonds propres de la catégorie 1B</t>
  </si>
  <si>
    <t>45</t>
  </si>
  <si>
    <t>Total fonds propres de la catégorie 1 (1A + 1B)</t>
  </si>
  <si>
    <t>Fonds propres de la catégorie 2 : instruments et provisions</t>
  </si>
  <si>
    <t>46</t>
  </si>
  <si>
    <r>
      <rPr>
        <sz val="8"/>
        <color rgb="FF000000"/>
        <rFont val="Arial"/>
        <family val="2"/>
      </rPr>
      <t>Instruments de fonds propres de la catégorie 2 admissibles directement émis</t>
    </r>
  </si>
  <si>
    <t>R + S</t>
  </si>
  <si>
    <t>48</t>
  </si>
  <si>
    <t>Instruments de fonds propres de la catégorie 2 (et instruments de catégories 1A et 1B non compris aux lignes 5 ou 34) émis par des filiales et détenus par des tiers (montant autorisé dans les fonds propres de la catégorie 2)</t>
  </si>
  <si>
    <t>50</t>
  </si>
  <si>
    <t>Provisions</t>
  </si>
  <si>
    <t>T</t>
  </si>
  <si>
    <t>51</t>
  </si>
  <si>
    <t>Fonds propres de la catégorie 2 avant ajustements réglementaires</t>
  </si>
  <si>
    <t>Fonds propres de la catégorie 2 : ajustements réglementaires</t>
  </si>
  <si>
    <t>52</t>
  </si>
  <si>
    <t>Participations dans ses propres instruments de fonds propres de la catégorie 2</t>
  </si>
  <si>
    <t>53</t>
  </si>
  <si>
    <t>Participations croisées dans des fonds propres de la catégorie 2 et autres passifs TLAC</t>
  </si>
  <si>
    <t>54</t>
  </si>
  <si>
    <t>Participations de l'« entité » dans les fonds propres de banques et autres passifs TLAC de banques, entreprises d’assurances et autres entités financières situées au-delà du périmètre de consolidation réglementaire, à hauteur de 10 % au plus de leurs fonds propres de la catégorie 1A émis (montant excédant le seuil de 10 %)</t>
  </si>
  <si>
    <t>55</t>
  </si>
  <si>
    <t>Participations significatives aux fonds propres et autres passifs TLAC de banques, entreprises d'assurances et autres entités financières qui sont hors du périmètre de consolidation réglementaire (déduction faite des positions courtes éligibles)</t>
  </si>
  <si>
    <t>U + V</t>
  </si>
  <si>
    <t>56</t>
  </si>
  <si>
    <t>Autres déductions ou ajustements réglementaires des fonds propres de la catégorie 2</t>
  </si>
  <si>
    <t>57</t>
  </si>
  <si>
    <t>Total des ajustements réglementaires appliqués aux fonds propres de la catégorie 2</t>
  </si>
  <si>
    <t>58</t>
  </si>
  <si>
    <t>Total de fonds propres de la catégorie 2</t>
  </si>
  <si>
    <t>59</t>
  </si>
  <si>
    <t>Total des fonds propres (1A + 1B et 2)</t>
  </si>
  <si>
    <t>60</t>
  </si>
  <si>
    <t>Ratios et coussins de fonds propres</t>
  </si>
  <si>
    <t>61</t>
  </si>
  <si>
    <t>Fonds propres de la catégorie 1A et assimilés (en % des actifs pondérés en fonction des risques)</t>
  </si>
  <si>
    <t>62</t>
  </si>
  <si>
    <t>Fonds propres de la catégorie 1 (en % des actifs pondérés en fonction des risques)</t>
  </si>
  <si>
    <t>63</t>
  </si>
  <si>
    <t>Total des fonds propres (en % des actifs pondérés en fonction des risques)</t>
  </si>
  <si>
    <t>64</t>
  </si>
  <si>
    <t>Coussin spécifique à l’entité (coussin de conservation des fonds propres + coussin contracyclique + exigence de capacité accrue d'absorption des pertes, en % des actifs pondérés en fonction des risques)</t>
  </si>
  <si>
    <t>65</t>
  </si>
  <si>
    <t>dont : coussin de conservation des fonds propres</t>
  </si>
  <si>
    <t>66</t>
  </si>
  <si>
    <t>dont : coussin contracyclique spécifique à l’entité</t>
  </si>
  <si>
    <t>67</t>
  </si>
  <si>
    <t>dont : exigence de capacité accrue d'absorption des pertes</t>
  </si>
  <si>
    <t>68</t>
  </si>
  <si>
    <t>Fonds propres de la catégorie 1A (en % des actifs pondérés en fonction des risques) disponibles après satisfaction des exigences minimales de fonds propres</t>
  </si>
  <si>
    <t>Minima nationaux</t>
  </si>
  <si>
    <t>69</t>
  </si>
  <si>
    <t>Ratio minimal de fonds propres de la catégorie 1A</t>
  </si>
  <si>
    <t>70</t>
  </si>
  <si>
    <t>Ratio minimal de fonds propres de la catégorie 1</t>
  </si>
  <si>
    <t>71</t>
  </si>
  <si>
    <t>Ratio minimal de fonds propres totaux</t>
  </si>
  <si>
    <t>Montants inférieurs aux seuils de déduction (avant pondération des risques)</t>
  </si>
  <si>
    <t>72</t>
  </si>
  <si>
    <t>Participations non significatives dans les fonds propres et autres passifs TLAC d'autres entités financières</t>
  </si>
  <si>
    <t>W</t>
  </si>
  <si>
    <t>73</t>
  </si>
  <si>
    <t>Participations significatives dans les instruments de fonds propres de la catégorie 1A d’entités financières</t>
  </si>
  <si>
    <t>X</t>
  </si>
  <si>
    <t>74</t>
  </si>
  <si>
    <t>Charges administratives transférables liées aux créances hypothécaires (nettes du passif d'impôt différé correspondant)</t>
  </si>
  <si>
    <t>75</t>
  </si>
  <si>
    <t>Actif d’impôt différé résultant de différences temporaires (net du passif d'impôt différé correspondant)</t>
  </si>
  <si>
    <t>Y</t>
  </si>
  <si>
    <t>Plafonds applicables à l’inclusion de provisions dans les fonds propres de la catégorie 2</t>
  </si>
  <si>
    <t>76</t>
  </si>
  <si>
    <t>Provisions éligibles à l’inclusion dans les fonds propres de la catégorie 2 au titre des expositions soumises à l’approche standard (avant application du plafond)</t>
  </si>
  <si>
    <t>77</t>
  </si>
  <si>
    <t>Plafond applicable à l’inclusion de provisions dans les fonds propres de la catégorie 2 selon l’approche standard</t>
  </si>
  <si>
    <t>78</t>
  </si>
  <si>
    <t>Provisions éligibles à l’inclusion dans les fonds propres de la catégorie 2 au titre des expositions soumises à l’approche notations internes (avant application du plafond)</t>
  </si>
  <si>
    <t>79</t>
  </si>
  <si>
    <t>Plafond applicable à l’inclusion de provisions dans les fonds propres de la catégorie 2 selon l’approche notations internes</t>
  </si>
  <si>
    <t>Instruments de fonds propres destinés à être éliminés d'ici le 1er janvier 2022</t>
  </si>
  <si>
    <t>80</t>
  </si>
  <si>
    <t>Plafond en vigueur sur les instruments de fonds propres de la catégorie 1A destinés à être éliminés</t>
  </si>
  <si>
    <t>81</t>
  </si>
  <si>
    <t>Montants exclus des fonds propres de la catégorie 1A en raison d’un plafond (excédent par rapport au plafond après
   rachats et remboursements à l’échéance)</t>
  </si>
  <si>
    <t>82</t>
  </si>
  <si>
    <t>Plafond en vigueur sur les instruments de fonds propres de la catégorie 1B destinés à être éliminés</t>
  </si>
  <si>
    <t>83</t>
  </si>
  <si>
    <t>Montants exclus des fonds propres de la catégorie 1B en raison d’un plafond (excédent par rapport au plafond après
   rachats et remboursements à l’échéance)</t>
  </si>
  <si>
    <t>84</t>
  </si>
  <si>
    <t>Plafond en vigueur sur les instruments de fonds propres de la catégorie 2 destinés à être éliminés</t>
  </si>
  <si>
    <t>85</t>
  </si>
  <si>
    <t>Montants exclus des fonds propres de la catégorie 2 en raison d’un plafond (excédent par rapport au plafond après
   rachats et remboursements à l’échéance)</t>
  </si>
  <si>
    <r>
      <rPr>
        <vertAlign val="superscript"/>
        <sz val="7"/>
        <color rgb="FF000000"/>
        <rFont val="Arial"/>
        <family val="2"/>
      </rPr>
      <t>(1)</t>
    </r>
  </si>
  <si>
    <t>Les parts de capital F, figurant à la ligne 1, sont présentées nettes des parts détenues dans le fonds fiduciaire de la Fédération au 31 mars 2026. Les périodes précédentes ont été ajustées.</t>
  </si>
  <si>
    <r>
      <rPr>
        <vertAlign val="superscript"/>
        <sz val="7"/>
        <color rgb="FF000000"/>
        <rFont val="Arial"/>
        <family val="2"/>
      </rPr>
      <t>(2)</t>
    </r>
  </si>
  <si>
    <t>Éléments considérés dans les fonds propres réglementaires seulement.</t>
  </si>
  <si>
    <r>
      <rPr>
        <vertAlign val="superscript"/>
        <sz val="7"/>
        <color rgb="FF000000"/>
        <rFont val="Arial"/>
        <family val="2"/>
      </rPr>
      <t>(3)</t>
    </r>
  </si>
  <si>
    <t>Inclut les marges sur services contractuels déclarées comme élément de passif dans les états financiers des filiales d'assurance du Mouvement.</t>
  </si>
  <si>
    <r>
      <rPr>
        <vertAlign val="superscript"/>
        <sz val="7"/>
        <color rgb="FF000000"/>
        <rFont val="Arial"/>
        <family val="2"/>
      </rPr>
      <t>(4)</t>
    </r>
  </si>
  <si>
    <t>Inclut les placements en actions dans les fonds d'investissement soumis à l'approche de repli, déduits des fonds propres de la catégorie 1A.</t>
  </si>
  <si>
    <t>Variations trimestrielles des fonds propres réglementaires</t>
  </si>
  <si>
    <t>Au
31 mars 2026</t>
  </si>
  <si>
    <t>Au
31 décembre 2025</t>
  </si>
  <si>
    <t>Au
30 septembre 2025</t>
  </si>
  <si>
    <t>Au
30 juin 2025</t>
  </si>
  <si>
    <t>Au
31 mars 2025</t>
  </si>
  <si>
    <t>Solde au début de la période</t>
  </si>
  <si>
    <t>Croissance des réserves et des excédents non répartis</t>
  </si>
  <si>
    <t>Cumul des autres éléments du résultat global admissibles</t>
  </si>
  <si>
    <r>
      <rPr>
        <sz val="8"/>
        <color rgb="FF000000"/>
        <rFont val="Arial"/>
        <family val="2"/>
      </rPr>
      <t>Parts de capital F</t>
    </r>
    <r>
      <rPr>
        <vertAlign val="superscript"/>
        <sz val="8"/>
        <color rgb="FF000000"/>
        <rFont val="Arial"/>
        <family val="2"/>
      </rPr>
      <t>(1) (2)</t>
    </r>
  </si>
  <si>
    <r>
      <rPr>
        <sz val="8"/>
        <color rgb="FF000000"/>
        <rFont val="Arial"/>
        <family val="2"/>
      </rPr>
      <t>Déductions</t>
    </r>
    <r>
      <rPr>
        <vertAlign val="superscript"/>
        <sz val="8"/>
        <color rgb="FF000000"/>
        <rFont val="Arial"/>
        <family val="2"/>
      </rPr>
      <t>(1)</t>
    </r>
  </si>
  <si>
    <t>Solde à la fin de la période</t>
  </si>
  <si>
    <r>
      <rPr>
        <b/>
        <sz val="8"/>
        <color rgb="FF000000"/>
        <rFont val="Arial"/>
        <family val="2"/>
      </rPr>
      <t>Total des fonds propres de la catégorie 1</t>
    </r>
    <r>
      <rPr>
        <b/>
        <vertAlign val="superscript"/>
        <sz val="8"/>
        <color rgb="FF000000"/>
        <rFont val="Arial"/>
        <family val="2"/>
      </rPr>
      <t>(3)</t>
    </r>
  </si>
  <si>
    <t>Fonds propres de la catégorie 2</t>
  </si>
  <si>
    <r>
      <rPr>
        <sz val="8"/>
        <color rgb="FF000000"/>
        <rFont val="Arial"/>
        <family val="2"/>
      </rPr>
      <t>Instruments admissibles</t>
    </r>
    <r>
      <rPr>
        <vertAlign val="superscript"/>
        <sz val="8"/>
        <color rgb="FF000000"/>
        <rFont val="Arial"/>
        <family val="2"/>
      </rPr>
      <t>(4)</t>
    </r>
  </si>
  <si>
    <r>
      <rPr>
        <sz val="8"/>
        <color rgb="FF000000"/>
        <rFont val="Arial"/>
        <family val="2"/>
      </rPr>
      <t>Portion admissible de la provision pour perte de crédit</t>
    </r>
  </si>
  <si>
    <r>
      <rPr>
        <sz val="8"/>
        <color rgb="FF000000"/>
        <rFont val="Arial"/>
        <family val="2"/>
      </rPr>
      <t>Déductions</t>
    </r>
  </si>
  <si>
    <t>Les parts de capital F sont présentées nettes des parts détenues dans le fonds fiduciaire de la Fédération au 31 mars 2026. Les périodes précédentes ont été ajustées.</t>
  </si>
  <si>
    <t>Le 23 janvier 2026, la Fédération a procédé au rachat pour annulation de 10 000 000 de parts de capital F détenues au Fonds Fiduciaire.</t>
  </si>
  <si>
    <t>Aucun instrument de fonds propres de la catégorie 1B n'a été émis à ce jour.</t>
  </si>
  <si>
    <r>
      <rPr>
        <sz val="7"/>
        <color rgb="FF000000"/>
        <rFont val="Arial"/>
        <family val="2"/>
      </rPr>
      <t>La Fédération a procédé à l'émission d'instruments admissibles comme fonds propres d'urgence en cas de non-viabilité (FPUNV) pour un montant de 1,0 G$  au cours du 1</t>
    </r>
    <r>
      <rPr>
        <vertAlign val="superscript"/>
        <sz val="7"/>
        <color rgb="FF000000"/>
        <rFont val="Arial"/>
        <family val="2"/>
      </rPr>
      <t>er</t>
    </r>
    <r>
      <rPr>
        <sz val="7"/>
        <color rgb="FF000000"/>
        <rFont val="Arial"/>
        <family val="2"/>
      </rPr>
      <t xml:space="preserve"> trimestre 2026. </t>
    </r>
  </si>
  <si>
    <t>Tableau CC2 – Rapprochement des fonds propres réglementaires et du bilan</t>
  </si>
  <si>
    <t>Bilan selon
les états
financiers
combinés</t>
  </si>
  <si>
    <r>
      <rPr>
        <b/>
        <sz val="8"/>
        <color rgb="FFFFFFFF"/>
        <rFont val="Arial"/>
        <family val="2"/>
      </rPr>
      <t xml:space="preserve">Éléments
</t>
    </r>
    <r>
      <rPr>
        <b/>
        <sz val="8"/>
        <color rgb="FFFFFFFF"/>
        <rFont val="Arial"/>
        <family val="2"/>
      </rPr>
      <t xml:space="preserve">exclus du
</t>
    </r>
    <r>
      <rPr>
        <b/>
        <sz val="8"/>
        <color rgb="FFFFFFFF"/>
        <rFont val="Arial"/>
        <family val="2"/>
      </rPr>
      <t xml:space="preserve">périmètre de
</t>
    </r>
    <r>
      <rPr>
        <b/>
        <sz val="8"/>
        <color rgb="FFFFFFFF"/>
        <rFont val="Arial"/>
        <family val="2"/>
      </rPr>
      <t xml:space="preserve">consolidation
</t>
    </r>
    <r>
      <rPr>
        <b/>
        <sz val="8"/>
        <color rgb="FFFFFFFF"/>
        <rFont val="Arial"/>
        <family val="2"/>
      </rPr>
      <t>réglementaire</t>
    </r>
    <r>
      <rPr>
        <b/>
        <vertAlign val="superscript"/>
        <sz val="8"/>
        <color rgb="FFFFFFFF"/>
        <rFont val="Arial"/>
        <family val="2"/>
      </rPr>
      <t>(1)</t>
    </r>
  </si>
  <si>
    <r>
      <rPr>
        <b/>
        <sz val="8"/>
        <color rgb="FFFFFFFF"/>
        <rFont val="Arial"/>
        <family val="2"/>
      </rPr>
      <t xml:space="preserve">Bilan selon
</t>
    </r>
    <r>
      <rPr>
        <b/>
        <sz val="8"/>
        <color rgb="FFFFFFFF"/>
        <rFont val="Arial"/>
        <family val="2"/>
      </rPr>
      <t xml:space="preserve">le périmètre
</t>
    </r>
    <r>
      <rPr>
        <b/>
        <sz val="8"/>
        <color rgb="FFFFFFFF"/>
        <rFont val="Arial"/>
        <family val="2"/>
      </rPr>
      <t xml:space="preserve">de la
</t>
    </r>
    <r>
      <rPr>
        <b/>
        <sz val="8"/>
        <color rgb="FFFFFFFF"/>
        <rFont val="Arial"/>
        <family val="2"/>
      </rPr>
      <t xml:space="preserve">consolidation
</t>
    </r>
    <r>
      <rPr>
        <b/>
        <sz val="8"/>
        <color rgb="FFFFFFFF"/>
        <rFont val="Arial"/>
        <family val="2"/>
      </rPr>
      <t>réglementaire</t>
    </r>
    <r>
      <rPr>
        <b/>
        <vertAlign val="superscript"/>
        <sz val="8"/>
        <color rgb="FFFFFFFF"/>
        <rFont val="Arial"/>
        <family val="2"/>
      </rPr>
      <t>(1)</t>
    </r>
  </si>
  <si>
    <t>Comprenant</t>
  </si>
  <si>
    <r>
      <rPr>
        <b/>
        <sz val="8"/>
        <color rgb="FFFFFFFF"/>
        <rFont val="Arial"/>
        <family val="2"/>
      </rPr>
      <t xml:space="preserve">Références
</t>
    </r>
    <r>
      <rPr>
        <b/>
        <sz val="8"/>
        <color rgb="FFFFFFFF"/>
        <rFont val="Arial"/>
        <family val="2"/>
      </rPr>
      <t xml:space="preserve">au tableau
</t>
    </r>
    <r>
      <rPr>
        <b/>
        <sz val="8"/>
        <color rgb="FFFFFFFF"/>
        <rFont val="Arial"/>
        <family val="2"/>
      </rPr>
      <t>CC1</t>
    </r>
  </si>
  <si>
    <t>Actif</t>
  </si>
  <si>
    <t>Trésorerie et dépôts auprès d'institutions financières</t>
  </si>
  <si>
    <t>Valeurs mobilières</t>
  </si>
  <si>
    <t>Participations non significatives dans les fonds propres d’autres institutions financières ne dépassant pas les seuils réglementaires</t>
  </si>
  <si>
    <t>Autres valeurs mobilières</t>
  </si>
  <si>
    <t>Valeurs mobilières empruntées ou acquises en vertu de conventions de revente</t>
  </si>
  <si>
    <t>Prêts</t>
  </si>
  <si>
    <t>Participations significatives dans les fonds propres d’institutions financières de la catégorie 2</t>
  </si>
  <si>
    <t>U</t>
  </si>
  <si>
    <t>Autres prêts</t>
  </si>
  <si>
    <t>Provision pour pertes de crédit</t>
  </si>
  <si>
    <t>Portion admissible comprise dans les fonds propres de la catégorie 2</t>
  </si>
  <si>
    <t>Provisions non comprises dans les fonds propres réglementaires</t>
  </si>
  <si>
    <t>Actif net des fonds distincts</t>
  </si>
  <si>
    <t>Autres actifs</t>
  </si>
  <si>
    <t>Instruments financiers dérivés</t>
  </si>
  <si>
    <t>Sommes à recevoir des clients, courtiers et institutions financières</t>
  </si>
  <si>
    <t>Actifs des contrats de réassurance</t>
  </si>
  <si>
    <t>Actifs au titre de droits d’utilisation</t>
  </si>
  <si>
    <t>Immeubles de placement</t>
  </si>
  <si>
    <t>Immobilisations corporelles</t>
  </si>
  <si>
    <t>Goodwill</t>
  </si>
  <si>
    <t>E</t>
  </si>
  <si>
    <t>Immobilisations incorporelles</t>
  </si>
  <si>
    <t>G</t>
  </si>
  <si>
    <t>Actifs nets au titre des régimes à prestations définies</t>
  </si>
  <si>
    <t>M</t>
  </si>
  <si>
    <t>Actifs d’impôt différé</t>
  </si>
  <si>
    <t>Actifs d'impôt différé, sauf ceux attribuables à des différences temporaires</t>
  </si>
  <si>
    <t>I</t>
  </si>
  <si>
    <t>Passifs d'impôt différé, sauf ceux attribuables à des différences temporaires</t>
  </si>
  <si>
    <t>J</t>
  </si>
  <si>
    <t>Actifs d’impôt différé se rapportant à des différences temporaires et n’excédant pas les seuils réglementaires</t>
  </si>
  <si>
    <t>Passifs d’impôt différé liés aux logiciels et aux autres immobilisations incorporelles</t>
  </si>
  <si>
    <t>H</t>
  </si>
  <si>
    <t>Passifs d’impôt différé liés au goodwill</t>
  </si>
  <si>
    <t>F</t>
  </si>
  <si>
    <t>Passifs d'impôt différé liés aux actifs nets au titre des régimes à prestations définies</t>
  </si>
  <si>
    <t>N</t>
  </si>
  <si>
    <t>Autres éléments d’actifs d'impôt différé</t>
  </si>
  <si>
    <t>Participations dans les entreprises mises en équivalence</t>
  </si>
  <si>
    <t>Participations significatives dans les fonds propres d’autres institutions financières dépassant le seuil réglementaire de 10 % des fonds propres de la catégorie 1A</t>
  </si>
  <si>
    <t>O</t>
  </si>
  <si>
    <t>Participations significatives dans les fonds propres d’autres institutions financières ne dépassant pas les seuils réglementaires</t>
  </si>
  <si>
    <r>
      <rPr>
        <sz val="8"/>
        <color rgb="FF000000"/>
        <rFont val="Arial"/>
        <family val="2"/>
      </rPr>
      <t>Participation dans des filiales déconsolidées dépassant le seuil réglementaire de 10 % des fonds propres de la catégorie 1A</t>
    </r>
    <r>
      <rPr>
        <vertAlign val="superscript"/>
        <sz val="8"/>
        <color rgb="FF000000"/>
        <rFont val="Arial"/>
        <family val="2"/>
      </rPr>
      <t>(2)</t>
    </r>
  </si>
  <si>
    <t>P</t>
  </si>
  <si>
    <t>Participations significatives dans les fonds propres de catégorie 1B d'autres institutions financières</t>
  </si>
  <si>
    <t>Participations significatives dans les fonds propres d’autres institutions financières de la catégorie 2</t>
  </si>
  <si>
    <t>V</t>
  </si>
  <si>
    <r>
      <rPr>
        <sz val="8"/>
        <color rgb="FF000000"/>
        <rFont val="Arial"/>
        <family val="2"/>
      </rPr>
      <t>Autres ajustements liés aux participations</t>
    </r>
    <r>
      <rPr>
        <vertAlign val="superscript"/>
        <sz val="8"/>
        <color rgb="FF000000"/>
        <rFont val="Arial"/>
        <family val="2"/>
      </rPr>
      <t>(2)</t>
    </r>
  </si>
  <si>
    <t>Autres éléments</t>
  </si>
  <si>
    <t>Total de l’actif</t>
  </si>
  <si>
    <t>Passif</t>
  </si>
  <si>
    <t>Dépôts</t>
  </si>
  <si>
    <t>Passifs des contrats d'assurance</t>
  </si>
  <si>
    <t>Autres passifs</t>
  </si>
  <si>
    <t>Engagements relatifs aux valeurs mobilières vendues à découvert</t>
  </si>
  <si>
    <t>Engagements relatifs aux valeurs mobilières prêtées ou vendues en vertu de conventions de rachat</t>
  </si>
  <si>
    <t>Sommes à payer aux clients, courtiers et institutions financières</t>
  </si>
  <si>
    <t>Obligations locatives</t>
  </si>
  <si>
    <t>Passifs des contrats de réassurance</t>
  </si>
  <si>
    <t>Passif net des fonds distincts - Contrats d'investissement</t>
  </si>
  <si>
    <t>Passifs nets au titre des régimes à prestations définies</t>
  </si>
  <si>
    <t>Passifs d'impôt différé</t>
  </si>
  <si>
    <t>Obligations subordonnées</t>
  </si>
  <si>
    <t>Obligations subordonnées incluses dans le calcul des fonds propres de la catégorie 2</t>
  </si>
  <si>
    <t>R</t>
  </si>
  <si>
    <t>Total du passif</t>
  </si>
  <si>
    <t>Capitaux propres</t>
  </si>
  <si>
    <t>Capital social</t>
  </si>
  <si>
    <t>Parts de qualification</t>
  </si>
  <si>
    <t>S</t>
  </si>
  <si>
    <t>Parts de capital de la Fédération</t>
  </si>
  <si>
    <t>A</t>
  </si>
  <si>
    <t>Excédents non répartis</t>
  </si>
  <si>
    <t>B</t>
  </si>
  <si>
    <t>Gains (pertes) attribuables à des variations de juste valeur des passifs financiers à l'égard du risque de crédit de l'entité</t>
  </si>
  <si>
    <t>Autres excédents non répartis</t>
  </si>
  <si>
    <t>Cumul des autres éléments du résultat global</t>
  </si>
  <si>
    <r>
      <rPr>
        <sz val="8"/>
        <color rgb="FF000000"/>
        <rFont val="Arial"/>
        <family val="2"/>
      </rPr>
      <t>Gains (pertes) nets non réalisés sur les titres d'emprunt classés à la juste valeur par le biais des autres éléments du résultat global</t>
    </r>
  </si>
  <si>
    <t>Gains (pertes) sur instruments financiers dérivés désignés comme couverture de flux de trésorerie</t>
  </si>
  <si>
    <t>Réserves</t>
  </si>
  <si>
    <t>C</t>
  </si>
  <si>
    <t>Participations ne donnant pas le contrôle</t>
  </si>
  <si>
    <t>Total des capitaux propres</t>
  </si>
  <si>
    <t>Total du passif et des capitaux propres</t>
  </si>
  <si>
    <t>Le périmètre de consolidation réglementaire exclut les filiales d’assurance, Desjardins Groupe d'assurances générales inc. et Desjardins Sécurité financière, compagnie d'assurance vie. Une description de leurs activités se trouve à la section 2.2 du rapport de gestion du rapport annuel 2025 du Mouvement Desjardins.</t>
  </si>
  <si>
    <t>Tableau CCA – Principales caractéristiques des instruments de fonds propres réglementaires et des autres instruments de TLAC éligibles</t>
  </si>
  <si>
    <t>Caractéristiques</t>
  </si>
  <si>
    <t>Parts de capital F</t>
  </si>
  <si>
    <t>Émetteur</t>
  </si>
  <si>
    <t>Caisses Desjardins du Québec</t>
  </si>
  <si>
    <t>Fédération des caisses 
Desjardins du Québec</t>
  </si>
  <si>
    <t>Identifiant unique (CUSIP, ISIN ou Bloomberg pour un placement privé)</t>
  </si>
  <si>
    <t>Droit régissant l'instrument</t>
  </si>
  <si>
    <t>Québec</t>
  </si>
  <si>
    <t>3a</t>
  </si>
  <si>
    <r>
      <rPr>
        <sz val="8"/>
        <color rgb="FF000000"/>
        <rFont val="Arial"/>
        <family val="2"/>
      </rPr>
      <t>Moyens grâce auxquels l’obligation de validité juridique du point 13 du tableau des modalités de la TLAC est remplie (pour d'autres instruments éligibles à la TLAC régis par le droit étranger)</t>
    </r>
  </si>
  <si>
    <t>Traitement réglementaire :</t>
  </si>
  <si>
    <t>Dispositions transitoires des règles de Bâle III</t>
  </si>
  <si>
    <t>Instrument catégorie 2</t>
  </si>
  <si>
    <t>Instrument catégorie 1A</t>
  </si>
  <si>
    <t>Règles de Bâle III après la transition</t>
  </si>
  <si>
    <t>Éligible au niveau de l’entité financière / du groupe / du groupe et de l’entité financière</t>
  </si>
  <si>
    <t>Entité</t>
  </si>
  <si>
    <t>Type d’instrument</t>
  </si>
  <si>
    <t>Parts de capital</t>
  </si>
  <si>
    <r>
      <rPr>
        <sz val="8"/>
        <color rgb="FF000000"/>
        <rFont val="Arial"/>
        <family val="2"/>
      </rPr>
      <t>Montant comptabilisé dans les fonds propres réglementaires (en milliers d’unités monétaires, à la date de déclaration la plus récente)</t>
    </r>
  </si>
  <si>
    <r>
      <rPr>
        <sz val="8"/>
        <color rgb="FF000000"/>
        <rFont val="Arial"/>
        <family val="2"/>
      </rPr>
      <t>Valeur nominale de l’instrument</t>
    </r>
    <r>
      <rPr>
        <vertAlign val="superscript"/>
        <sz val="8"/>
        <color rgb="FF000000"/>
        <rFont val="Arial"/>
        <family val="2"/>
      </rPr>
      <t>(1)</t>
    </r>
  </si>
  <si>
    <t>Rubrique comptable</t>
  </si>
  <si>
    <t>Fonds propres</t>
  </si>
  <si>
    <t>Date initiale d’émission</t>
  </si>
  <si>
    <t>Perpétuel ou daté</t>
  </si>
  <si>
    <t>Perpétuel</t>
  </si>
  <si>
    <t>Date d’échéance initiale</t>
  </si>
  <si>
    <t>Aucune date d'échéance</t>
  </si>
  <si>
    <t>Remboursement anticipé au gré de l’émetteur sous réserve de l’accord préalable de l’Autorité</t>
  </si>
  <si>
    <t>Non</t>
  </si>
  <si>
    <t>Date de remboursement anticipé facultatif, dates de remboursement anticipé éventuel et montant du remboursement</t>
  </si>
  <si>
    <t>Dates de remboursement anticipé ultérieures, s’il y a lieu</t>
  </si>
  <si>
    <t>Coupon ou dividende</t>
  </si>
  <si>
    <t>Dividende/coupon fixe ou variable</t>
  </si>
  <si>
    <t>Variable</t>
  </si>
  <si>
    <t>Taux du coupon et indice, le cas échéant</t>
  </si>
  <si>
    <t>4,25 % annuel</t>
  </si>
  <si>
    <t>Existence d’un mécanisme de suspension des versements</t>
  </si>
  <si>
    <t>Oui</t>
  </si>
  <si>
    <t>Entièrement discrétionnaire, partiellement discrétionnaire ou obligatoire</t>
  </si>
  <si>
    <t>Entièrement discrétionnaire</t>
  </si>
  <si>
    <t>Existence d’un saut de rémunération ou autre incitation au remboursement</t>
  </si>
  <si>
    <t>Non cumulatif ou cumulatif</t>
  </si>
  <si>
    <t>Non cumulatif</t>
  </si>
  <si>
    <t>Convertible ou non convertible</t>
  </si>
  <si>
    <t>Non convertible</t>
  </si>
  <si>
    <t>Si convertible, seuil de déclenchement de la conversion</t>
  </si>
  <si>
    <t>Si convertible, en totalité ou en partie</t>
  </si>
  <si>
    <t>Si convertible, taux de conversion</t>
  </si>
  <si>
    <t>Si convertible, conversion obligatoire ou facultative</t>
  </si>
  <si>
    <t>Si convertible, indiquer le type d’instrument dans lequel la conversion est possible</t>
  </si>
  <si>
    <t>Si convertible, indiquer l’émetteur de l'instrument dans lequel la conversion se fait</t>
  </si>
  <si>
    <t>Mécanisme de dépréciation</t>
  </si>
  <si>
    <t>Seuil de déclenchement d’une dépréciation</t>
  </si>
  <si>
    <t>Dépréciation totale ou partielle</t>
  </si>
  <si>
    <t>33</t>
  </si>
  <si>
    <t>Dépréciation permanente ou temporaire</t>
  </si>
  <si>
    <t>En cas de dépréciation temporaire, description du mécanisme d’appréciation</t>
  </si>
  <si>
    <t>34a</t>
  </si>
  <si>
    <t>Type de subordination</t>
  </si>
  <si>
    <t>35</t>
  </si>
  <si>
    <r>
      <rPr>
        <sz val="8"/>
        <color rgb="FF000000"/>
        <rFont val="Arial"/>
        <family val="2"/>
      </rPr>
      <t>En cas de liquidation, position dans la hiérarchie de subordination (indiquer le type d’instrument de rang immédiatement supérieur à l’instrument)</t>
    </r>
  </si>
  <si>
    <r>
      <rPr>
        <b/>
        <sz val="8"/>
        <color rgb="FF000000"/>
        <rFont val="Arial"/>
        <family val="2"/>
      </rPr>
      <t>Billets subordonnés FPUNV de la Fédération des Caisses Desjardins du Québec</t>
    </r>
    <r>
      <rPr>
        <b/>
        <vertAlign val="superscript"/>
        <sz val="8"/>
        <color rgb="FF000000"/>
        <rFont val="Arial"/>
        <family val="2"/>
      </rPr>
      <t>(2)</t>
    </r>
  </si>
  <si>
    <t>Caractéristiques de non-conformité des instruments bénéficiant des dispositions transitoires</t>
  </si>
  <si>
    <t>Le cas échéant, indiquer les caractéristiques de non-conformité</t>
  </si>
  <si>
    <t>Billets subordonnés FPUNV</t>
  </si>
  <si>
    <t>Fédération des caisses
Desjardins du Québec</t>
  </si>
  <si>
    <t>CUSIP : 31430WGC2
ISIN : CA31430WGC25</t>
  </si>
  <si>
    <t>CUSIP : 31430WRG1
ISIN : CA31430WRG10</t>
  </si>
  <si>
    <t>CUSIP : 31430WU44
ISIN : CA31430WU444</t>
  </si>
  <si>
    <t>Québec ainsi que les lois
fédérales du Canada applicables</t>
  </si>
  <si>
    <t>Billets subordonnés</t>
  </si>
  <si>
    <t>Passif – Coût amorti</t>
  </si>
  <si>
    <t>Daté</t>
  </si>
  <si>
    <r>
      <rPr>
        <b/>
        <sz val="8"/>
        <color rgb="FF000000"/>
        <rFont val="Arial"/>
        <family val="2"/>
      </rPr>
      <t>À partir du 28 mai 2026, à la valeur nominale majorée de l'intérêt couru et impayé</t>
    </r>
    <r>
      <rPr>
        <b/>
        <vertAlign val="superscript"/>
        <sz val="8"/>
        <color rgb="FF000000"/>
        <rFont val="Arial"/>
        <family val="2"/>
      </rPr>
      <t>(3)</t>
    </r>
  </si>
  <si>
    <t>À partir du 23 août 2027, à la valeur nominale majorée de l'intérêt couru et impayé</t>
  </si>
  <si>
    <t>À partir du 15 mai 2029, à la valeur nominale majorée de l'intérêt couru et impayé</t>
  </si>
  <si>
    <t>À n'importe quelle date après le 28 mai 2026,
à la valeur nominale majorée
de l'intérêt couru et impayé</t>
  </si>
  <si>
    <t>À n'importe quelle date après le 23 août 2027,
à la valeur nominale majorée
de l'intérêt couru et impayé</t>
  </si>
  <si>
    <t>À n'importe quelle date après le 15 mai 2029,
à la valeur nominale majorée
de l'intérêt couru et impayé</t>
  </si>
  <si>
    <t>Fixe, puis variable</t>
  </si>
  <si>
    <r>
      <rPr>
        <sz val="8"/>
        <color rgb="FF000000"/>
        <rFont val="Arial"/>
        <family val="2"/>
      </rPr>
      <t>Taux du coupon et indice, le cas échéant</t>
    </r>
    <r>
      <rPr>
        <vertAlign val="superscript"/>
        <sz val="8"/>
        <color rgb="FF000000"/>
        <rFont val="Arial"/>
        <family val="2"/>
      </rPr>
      <t>(4)</t>
    </r>
  </si>
  <si>
    <r>
      <rPr>
        <b/>
        <sz val="8"/>
        <color rgb="FF000000"/>
        <rFont val="Arial"/>
        <family val="2"/>
      </rPr>
      <t>1,992 % par année jusqu'au 28 mai 2026 (exclusivement). Après cette date, au taux annuel égal au taux des acceptations bancaires à 3 mois, majoré de 0,60 %</t>
    </r>
    <r>
      <rPr>
        <b/>
        <vertAlign val="superscript"/>
        <sz val="8"/>
        <color rgb="FF000000"/>
        <rFont val="Arial"/>
        <family val="2"/>
      </rPr>
      <t>(5)</t>
    </r>
  </si>
  <si>
    <t>5,035 % par année jusqu'au 23 août 2027 (exclusivement). Après cette date, au taux CORRA composé quotidiennement sur la période d'observation, majoré de 2,29 %</t>
  </si>
  <si>
    <t>5,279 % par année jusqu'au 15 mai 2029 (exclusivement). Après cette date, au taux annuel égal au taux CORRA composé quotidiennement sur la période d'observation, majoré de 1,56 %</t>
  </si>
  <si>
    <t>Obligatoire</t>
  </si>
  <si>
    <t>Cumulatif</t>
  </si>
  <si>
    <t>Convertible</t>
  </si>
  <si>
    <r>
      <rPr>
        <b/>
        <sz val="8"/>
        <color rgb="FF000000"/>
        <rFont val="Arial"/>
        <family val="2"/>
      </rPr>
      <t>Voir Note</t>
    </r>
    <r>
      <rPr>
        <b/>
        <vertAlign val="superscript"/>
        <sz val="8"/>
        <color rgb="FF000000"/>
        <rFont val="Arial"/>
        <family val="2"/>
      </rPr>
      <t>(6)</t>
    </r>
  </si>
  <si>
    <t>Toujours converti en totalité</t>
  </si>
  <si>
    <r>
      <rPr>
        <b/>
        <sz val="8"/>
        <color rgb="FF000000"/>
        <rFont val="Arial"/>
        <family val="2"/>
      </rPr>
      <t>Voir Note</t>
    </r>
    <r>
      <rPr>
        <b/>
        <vertAlign val="superscript"/>
        <sz val="8"/>
        <color rgb="FF000000"/>
        <rFont val="Arial"/>
        <family val="2"/>
      </rPr>
      <t>(7)</t>
    </r>
  </si>
  <si>
    <t>Parts Z-capital contingent
(instrument catégorie 1A)</t>
  </si>
  <si>
    <t>Fédération des caisses Desjardins du Québec</t>
  </si>
  <si>
    <t>Créanciers séniors incluant les déposants</t>
  </si>
  <si>
    <t>CUSIP : 31430W7J7                                                                 ISIN : CA31430W7J76</t>
  </si>
  <si>
    <t>Common Code : 310146765
ISIN : CH1454185872</t>
  </si>
  <si>
    <t>Common Code : 310518930
ISIN : XS3105189305</t>
  </si>
  <si>
    <t>À partir du 24 janvier 2030, à la valeur nominale majorée de l'intérêt couru et impayé</t>
  </si>
  <si>
    <t>Le 26 juin 2030, à la valeur nominale majorée de l'intérêt couru et impayé</t>
  </si>
  <si>
    <t>À n'importe quelle date après le 24 janvier 2030
à la valeur nominale majorée
de l'intérêt couru et impayé</t>
  </si>
  <si>
    <t>Fixe</t>
  </si>
  <si>
    <t>4,264 % par année jusqu'au 24 janvier 2030 (exclusivement). Après cette date, au taux annuel égal au taux CORRA composé quotidiennement sur la période d'observation, majoré de 1,47 %</t>
  </si>
  <si>
    <t>1,3925 % par année jusqu'au 26 juin 2030 (exclusivement). Après cette date, au taux swap annualisé SARON médian de terme 5 ans, majoré de 1,40 %</t>
  </si>
  <si>
    <t>1,973 % par année jusqu'au 26 juin 2030 (exclusivement). Après cette date, au taux swap semi-annuel TONA médian de terme 5 ans, majoré de 1,11 %</t>
  </si>
  <si>
    <t>CUSIP: 31430XNZ1                                                                     ISIN: CA31430XNZ10</t>
  </si>
  <si>
    <t>3 mars 2026</t>
  </si>
  <si>
    <t>3 mars 2036</t>
  </si>
  <si>
    <t>À partir du 3 mars 2031, à la valeur nominale majorée de l'intérêt couru et impayé</t>
  </si>
  <si>
    <t>À n'importe quelle date après le 3 mars 2031
à la valeur nominale majorée
de l'intérêt couru et impayé</t>
  </si>
  <si>
    <t>3,856 % par année jusqu'au
3 mars 2031 (exclusivement). Après cette date,
au taux annuel égal au taux CORRA composé quotidiennement sur la période d'observation, majoré de 1,28 %</t>
  </si>
  <si>
    <t>Billet de premier rang TLAC</t>
  </si>
  <si>
    <t>CUSIP : 31430WPB4
ISIN : CA31430WPB41</t>
  </si>
  <si>
    <t>CUSIP : 31429KAH6 / 31429LAH4
ISIN : US31429KAH68 / US31429LAH42</t>
  </si>
  <si>
    <t>CUSIP : 31429KAK9 / 31429LAK7
ISIN : US31429KAK97 / US31429LAK70</t>
  </si>
  <si>
    <t>New York (États-Unis), sauf exceptions spécifiques (Québec ainsi que les lois
fédérales du Canada applicables)</t>
  </si>
  <si>
    <t>Contractuel</t>
  </si>
  <si>
    <t>Autres instruments TLAC</t>
  </si>
  <si>
    <t>Montant admissible aux fins
de la TLAC seulement</t>
  </si>
  <si>
    <t>4,407 % par année</t>
  </si>
  <si>
    <t>4,550 % par année</t>
  </si>
  <si>
    <t>5,70 % par année</t>
  </si>
  <si>
    <t>Exemption</t>
  </si>
  <si>
    <t>Pari passu aux dépôts</t>
  </si>
  <si>
    <t>Common Code : 261363054
ISIN : XS2613630545</t>
  </si>
  <si>
    <t>CUSIP : 31430WZM9
ISIN : CA31430WZM95</t>
  </si>
  <si>
    <t>CUSIP : 31430WF90
ISIN : CA31430WF908</t>
  </si>
  <si>
    <r>
      <rPr>
        <b/>
        <sz val="8"/>
        <color rgb="FF000000"/>
        <rFont val="Arial"/>
        <family val="2"/>
      </rPr>
      <t>Oui</t>
    </r>
    <r>
      <rPr>
        <b/>
        <vertAlign val="superscript"/>
        <sz val="8"/>
        <color rgb="FF000000"/>
        <rFont val="Arial"/>
        <family val="2"/>
      </rPr>
      <t>(8)</t>
    </r>
  </si>
  <si>
    <t>1,00 % par année</t>
  </si>
  <si>
    <t>5,475 % par année</t>
  </si>
  <si>
    <t>5,467 % par année</t>
  </si>
  <si>
    <t>CUSIP : 31429KAL7 / 31429LAL5
ISIN : US31429KAL70 / US31429LAL53</t>
  </si>
  <si>
    <t>Common Code : 289296794
ISIN : XS2892967949</t>
  </si>
  <si>
    <t>Common Code : 137173683 
ISIN : CH1371736831</t>
  </si>
  <si>
    <t>5,25 % par année</t>
  </si>
  <si>
    <t>3,467 % par année</t>
  </si>
  <si>
    <t>1,4875 % par année</t>
  </si>
  <si>
    <t>CUSIP : 31430W3J1
ISIN : CA31430W3J13</t>
  </si>
  <si>
    <t>CUSIP : 31430XFZ0
ISIN : CA31430XFZ02</t>
  </si>
  <si>
    <t>CUSIP : 31429KAP8 / 31429LAP6
ISIN : US31429KAP84 / US31429LAP67</t>
  </si>
  <si>
    <t>3,804 % par année</t>
  </si>
  <si>
    <t>4,123 % par année</t>
  </si>
  <si>
    <t>4,565 % par année</t>
  </si>
  <si>
    <t>4447919.116</t>
  </si>
  <si>
    <t>Common Code : 319134883
ISIN : XS3191348831</t>
  </si>
  <si>
    <t>Common Code : 319655247
ISIN : XS3196552478</t>
  </si>
  <si>
    <t>Common Code : 324981667
ISIN : XS3249816672</t>
  </si>
  <si>
    <t>3,250 % par année</t>
  </si>
  <si>
    <t>4,875 % par année</t>
  </si>
  <si>
    <t>1,61 % par année</t>
  </si>
  <si>
    <t>CUSIP : 31430XMW9
ISIN : CA31430XMW97</t>
  </si>
  <si>
    <t>Common Code : 327782207
ISIN : XS3277822071</t>
  </si>
  <si>
    <t>variable</t>
  </si>
  <si>
    <t>3,714 % par année</t>
  </si>
  <si>
    <t>EURIBOR 3 mois + 0,40 % par année</t>
  </si>
  <si>
    <t>Le "¥" est le symbole monétaire représentant le Yen. Le "€" est le symbole monétaire représentant l'Euro. Le "Fr." est le symbole monétaire représentant le Franc suisse.  Le "£" est le symbole monétaire représentant la Livre sterling.</t>
  </si>
  <si>
    <r>
      <rPr>
        <sz val="7"/>
        <color rgb="FF000000"/>
        <rFont val="Arial"/>
        <family val="2"/>
      </rPr>
      <t xml:space="preserve">Sujet à la fusion-liquidation en vertu de la </t>
    </r>
    <r>
      <rPr>
        <i/>
        <sz val="7"/>
        <color rgb="FF000000"/>
        <rFont val="Arial"/>
        <family val="2"/>
      </rPr>
      <t>Loi sur les coopératives de services financiers</t>
    </r>
    <r>
      <rPr>
        <sz val="7"/>
        <color rgb="FF000000"/>
        <rFont val="Arial"/>
        <family val="2"/>
      </rPr>
      <t>.</t>
    </r>
  </si>
  <si>
    <t>Le 27 avril 2026, la Fédération a fait part de son intention de racheter, le 28 mai 2026, des billets subordonnées FPUNV d'un montant de 1G $, échéant le 28 mai 2031, à un prix correspondent à leur valeur nominale, majoré des intérêts courus et impayés jusqu'au 28 mai 2026.</t>
  </si>
  <si>
    <t>Le CORRA correspond au Canadian Overnight Repo Rate Average, le SARON au Swiss Average Rate Overnight, le TONA au Tokyo Overnight Average Rate et l'EURIBOR au Euro Interbank Offered Rate.</t>
  </si>
  <si>
    <r>
      <rPr>
        <vertAlign val="superscript"/>
        <sz val="7"/>
        <color rgb="FF000000"/>
        <rFont val="Arial"/>
        <family val="2"/>
      </rPr>
      <t>(5)</t>
    </r>
  </si>
  <si>
    <t>La grande majorité des produits financiers faisant référence aux acceptations bancaires sont dorénavant basés sur le taux des opérations de pension à un jour (Canadian Overnight Repo Rate Average ou CORRA). Ainsi, le taux qui sera utilisé en remplacement du taux des acceptations bancaires mentionné sera le CORRA.</t>
  </si>
  <si>
    <r>
      <rPr>
        <vertAlign val="superscript"/>
        <sz val="7"/>
        <color rgb="FF000000"/>
        <rFont val="Arial"/>
        <family val="2"/>
      </rPr>
      <t>(6)</t>
    </r>
  </si>
  <si>
    <r>
      <rPr>
        <sz val="7"/>
        <color rgb="FF000000"/>
        <rFont val="Arial"/>
        <family val="2"/>
      </rPr>
      <t xml:space="preserve">Événements déclencheurs FPUNV :
</t>
    </r>
    <r>
      <rPr>
        <sz val="7"/>
        <color rgb="FF000000"/>
        <rFont val="Arial"/>
        <family val="2"/>
      </rPr>
      <t>i) l’Autorité annonce publiquement que la Fédération a été avisée par écrit qu’elle est considérée comme non viable ou sur le point de le devenir et que la conversion des billets et d’autres instruments d’urgence émis par la Fédération pourrait rétablir ou maintenir sa viabilité; ou ii) l’administration fédérale ou provinciale canadienne annonce publiquement que la Fédération a accepté ou convenu d’accepter une injection de fonds propres ou toutes autres formes d’aides équivalentes, de la part du gouvernement du Canada ou de l’administration d’une province ou d’une subdivision politique ou d’un organisme ou d'un agent de celle-ci, sans lesquelles l’Autorité aurait jugé la Fédération non viable de par la faiblesse des ratios de fonds propres de la Fédération.</t>
    </r>
  </si>
  <si>
    <r>
      <rPr>
        <vertAlign val="superscript"/>
        <sz val="7"/>
        <color rgb="FF000000"/>
        <rFont val="Arial"/>
        <family val="2"/>
      </rPr>
      <t>(7)</t>
    </r>
  </si>
  <si>
    <t>En cas d'un événement déclencheur, chaque billet en circulation sera converti en un nombre de parts Z-capital contingent égal à (multiplicateur x valeur du billet) ÷ prix de conversion, arrondi à la baisse. Veuillez vous référer au supplément de prospectus ou aux paragraphes 5(b)(i) et (ii) et (c) des conditions générales des billets aux porteurs dans le prospectus de billets à moyen terme multidevises, tel qu'applicable.</t>
  </si>
  <si>
    <r>
      <rPr>
        <vertAlign val="superscript"/>
        <sz val="7"/>
        <color rgb="FF000000"/>
        <rFont val="Arial"/>
        <family val="2"/>
      </rPr>
      <t>(8)</t>
    </r>
  </si>
  <si>
    <r>
      <rPr>
        <sz val="7"/>
        <color rgb="FF000000"/>
        <rFont val="Arial"/>
        <family val="2"/>
      </rPr>
      <t xml:space="preserve">L’émetteur peut procéder au remboursement anticipé des billets, en totalité ou en partie, à tout moment et sans l’accord préalable de l’Autorité, moyennant un préavis d’au moins 10 jours et d’au plus 60 jours donné aux porteurs de billets, à condition que l’exigence minimale de TLAC, telle que prévue dans la </t>
    </r>
    <r>
      <rPr>
        <i/>
        <sz val="7"/>
        <color rgb="FF000000"/>
        <rFont val="Arial"/>
        <family val="2"/>
      </rPr>
      <t>Ligne directrice sur la capacité totale d’absorption des pertes,</t>
    </r>
    <r>
      <rPr>
        <sz val="7"/>
        <color rgb="FF000000"/>
        <rFont val="Arial"/>
        <family val="2"/>
      </rPr>
      <t xml:space="preserve"> soit respectée.</t>
    </r>
  </si>
  <si>
    <r>
      <rPr>
        <b/>
        <sz val="8"/>
        <color rgb="FF000000"/>
        <rFont val="Arial"/>
        <family val="2"/>
      </rPr>
      <t>Tableau TLAC1 – Composition de la TLAC (au niveau du groupe de résolution</t>
    </r>
    <r>
      <rPr>
        <b/>
        <vertAlign val="superscript"/>
        <sz val="8"/>
        <color rgb="FF000000"/>
        <rFont val="Arial"/>
        <family val="2"/>
      </rPr>
      <t>(1)</t>
    </r>
    <r>
      <rPr>
        <b/>
        <sz val="8"/>
        <color rgb="FF000000"/>
        <rFont val="Arial"/>
        <family val="2"/>
      </rPr>
      <t>)</t>
    </r>
  </si>
  <si>
    <r>
      <rPr>
        <sz val="8"/>
        <color rgb="FF000000"/>
        <rFont val="Arial"/>
        <family val="2"/>
      </rPr>
      <t>a</t>
    </r>
  </si>
  <si>
    <t>Éléments de TLAC liés aux fonds propres réglementaires</t>
  </si>
  <si>
    <t>Instruments de fonds propres de la catégorie 1A et assimilés</t>
  </si>
  <si>
    <t>Autres éléments de fonds propres de catégorie 1B avant ajustements de TLAC</t>
  </si>
  <si>
    <t>Instruments de catégorie 1B non éligibles en tant que TLAC, car émis par des filiales à des tierces parties</t>
  </si>
  <si>
    <t>Autres ajustements</t>
  </si>
  <si>
    <t>Instruments de fonds propres de catégorie 1B éligibles aux termes du dispositif de TLAC</t>
  </si>
  <si>
    <t>Fonds propres de catégorie 2 avant ajustements de TLAC</t>
  </si>
  <si>
    <t>Fraction amortie des instruments de catégorie 2 quand la durée de vie résiduelle dépasse 1 an</t>
  </si>
  <si>
    <t>Fonds propres de catégorie 2 non éligibles en tant que TLAC, car émis par des filiales à des tierces parties</t>
  </si>
  <si>
    <t>Instruments de fonds propres de catégorie 2 éligibles aux termes du dispositif de TLAC</t>
  </si>
  <si>
    <t>TLAC liée aux fonds propres réglementaires</t>
  </si>
  <si>
    <r>
      <rPr>
        <sz val="8"/>
        <color rgb="FF000000"/>
        <rFont val="Arial"/>
        <family val="2"/>
      </rPr>
      <t>Instruments de TLAC externe émis directement par l'institution financière et subordonnés à des passifs exclus</t>
    </r>
    <r>
      <rPr>
        <vertAlign val="superscript"/>
        <sz val="8"/>
        <color rgb="FF000000"/>
        <rFont val="Arial"/>
        <family val="2"/>
      </rPr>
      <t>(2)</t>
    </r>
  </si>
  <si>
    <r>
      <rPr>
        <sz val="8"/>
        <color rgb="FF000000"/>
        <rFont val="Arial"/>
        <family val="2"/>
      </rPr>
      <t>Instruments de TLAC externe émis directement par l'institution financière et non subordonnés à des passifs exclus, mais satisfaisant toutes les autres exigences du tableau des modalités de la TLAC</t>
    </r>
  </si>
  <si>
    <t>Dont : montant éligible en tant que TLAC après application des plafonnements</t>
  </si>
  <si>
    <r>
      <rPr>
        <sz val="8"/>
        <color rgb="FF000000"/>
        <rFont val="Arial"/>
        <family val="2"/>
      </rPr>
      <t>Instruments de TLAC externe émis par des véhicules de financement avant le 1</t>
    </r>
    <r>
      <rPr>
        <vertAlign val="superscript"/>
        <sz val="8"/>
        <color rgb="FF000000"/>
        <rFont val="Arial"/>
        <family val="2"/>
      </rPr>
      <t>er</t>
    </r>
    <r>
      <rPr>
        <sz val="8"/>
        <color rgb="FF000000"/>
        <rFont val="Arial"/>
        <family val="2"/>
      </rPr>
      <t xml:space="preserve"> janvier 2022</t>
    </r>
  </si>
  <si>
    <t>Engagements éligibles ex ante visant à recapitaliser une IFIS-G en résolution</t>
  </si>
  <si>
    <t>TLAC liée à des instruments de fonds propres non réglementaires avant ajustements</t>
  </si>
  <si>
    <t>Éléments de TLAC non liés aux fonds propres réglementaires : ajustements</t>
  </si>
  <si>
    <t>TLAC avant déductions</t>
  </si>
  <si>
    <t>Déductions des expositions entre des groupes de résolution à points d’entrée multiples correspondant à des éléments éligibles à la TLAC (non applicables aux IFIS-i à point d’entrée unique)</t>
  </si>
  <si>
    <t>Déduction d’investissements dans d’autres propres passifs TLAC</t>
  </si>
  <si>
    <t>Autres ajustements de TLAC</t>
  </si>
  <si>
    <t>TLAC après déductions</t>
  </si>
  <si>
    <t>Actifs pondérés et mesure de l’exposition aux fins du ratio de levier dans le cadre de la TLAC</t>
  </si>
  <si>
    <t>Total des actifs pondérés en fonction des risques ajusté selon la manière autorisée par le régime TLAC</t>
  </si>
  <si>
    <t>Mesure de l’exposition aux fins du ratio de levier</t>
  </si>
  <si>
    <r>
      <rPr>
        <b/>
        <sz val="8"/>
        <color rgb="FF000000"/>
        <rFont val="Arial"/>
        <family val="2"/>
      </rPr>
      <t>Ratios TLAC et coussins de fonds propres</t>
    </r>
  </si>
  <si>
    <t>TLAC (en pourcentage des actifs pondérés en fonction des risques)</t>
  </si>
  <si>
    <t>TLAC (en pourcentage de l’exposition aux fins du ratio de levier)</t>
  </si>
  <si>
    <r>
      <rPr>
        <sz val="8"/>
        <color rgb="FF000000"/>
        <rFont val="Arial"/>
        <family val="2"/>
      </rPr>
      <t>Ratio de catégorie 1A (en pourcentage des actifs pondérés en fonction des risques) disponible après satisfaction des exigences minimales de fonds propres et de TLAC du groupe de résolution</t>
    </r>
  </si>
  <si>
    <r>
      <rPr>
        <sz val="8"/>
        <color rgb="FF000000"/>
        <rFont val="Arial"/>
        <family val="2"/>
      </rPr>
      <t>Coussin spécifique à l’institution (coussin de conservation des fonds propres + coussin contracyclique + exigence de capacité accrue d'absorption des pertes, en % des actifs pondérés des risques)</t>
    </r>
  </si>
  <si>
    <t>Dont : coussin de conservation des fonds propres</t>
  </si>
  <si>
    <t>Dont : coussin contracyclique spécifique à l’institution</t>
  </si>
  <si>
    <t>Dont : coussin applicable aux institutions financières d’importance systémique</t>
  </si>
  <si>
    <r>
      <rPr>
        <sz val="7"/>
        <color rgb="FF000000"/>
        <rFont val="Arial"/>
        <family val="2"/>
      </rPr>
      <t>Émission d</t>
    </r>
    <r>
      <rPr>
        <sz val="7"/>
        <color rgb="FF000000"/>
        <rFont val="Arial"/>
        <family val="2"/>
      </rPr>
      <t>e 3,1 G$ de créances admissibles à la ligne directrice sur la TLAC a</t>
    </r>
    <r>
      <rPr>
        <sz val="7"/>
        <color rgb="FF000000"/>
        <rFont val="Arial"/>
        <family val="2"/>
      </rPr>
      <t>u cours du 1</t>
    </r>
    <r>
      <rPr>
        <vertAlign val="superscript"/>
        <sz val="7"/>
        <color rgb="FF000000"/>
        <rFont val="Arial"/>
        <family val="2"/>
      </rPr>
      <t>er</t>
    </r>
    <r>
      <rPr>
        <sz val="7"/>
        <color rgb="FF000000"/>
        <rFont val="Arial"/>
        <family val="2"/>
      </rPr>
      <t xml:space="preserve"> trimestre 2026.</t>
    </r>
  </si>
  <si>
    <t>Tableau TLAC3 – Entité de résolution – Rang de créancier au niveau de l’entité juridique</t>
  </si>
  <si>
    <t>Rang de créancier</t>
  </si>
  <si>
    <t>Somme 
de 1 à 5</t>
  </si>
  <si>
    <t>(rang le 
plus bas)</t>
  </si>
  <si>
    <t>(rang 
le plus élevé)</t>
  </si>
  <si>
    <t>Description du rang du créancier</t>
  </si>
  <si>
    <r>
      <rPr>
        <b/>
        <sz val="8"/>
        <color rgb="FF000000"/>
        <rFont val="Arial"/>
        <family val="2"/>
      </rPr>
      <t xml:space="preserve">Parts de 
</t>
    </r>
    <r>
      <rPr>
        <b/>
        <sz val="8"/>
        <color rgb="FF000000"/>
        <rFont val="Arial"/>
        <family val="2"/>
      </rPr>
      <t>capital</t>
    </r>
    <r>
      <rPr>
        <b/>
        <vertAlign val="superscript"/>
        <sz val="8"/>
        <color rgb="FF000000"/>
        <rFont val="Arial"/>
        <family val="2"/>
      </rPr>
      <t>(1)</t>
    </r>
  </si>
  <si>
    <t>Actions 
privilégiées</t>
  </si>
  <si>
    <t>Dettes 
subordonnées</t>
  </si>
  <si>
    <t>Instrument de 
recapitalisation 
interne</t>
  </si>
  <si>
    <r>
      <rPr>
        <b/>
        <sz val="8"/>
        <color rgb="FF000000"/>
        <rFont val="Arial"/>
        <family val="2"/>
      </rPr>
      <t>Autres passifs</t>
    </r>
    <r>
      <rPr>
        <b/>
        <sz val="8"/>
        <color rgb="FF000000"/>
        <rFont val="Arial"/>
        <family val="2"/>
      </rPr>
      <t xml:space="preserve"> 
</t>
    </r>
    <r>
      <rPr>
        <b/>
        <sz val="8"/>
        <color rgb="FF000000"/>
        <rFont val="Arial"/>
        <family val="2"/>
      </rPr>
      <t>excluant les</t>
    </r>
    <r>
      <rPr>
        <b/>
        <sz val="8"/>
        <color rgb="FF000000"/>
        <rFont val="Arial"/>
        <family val="2"/>
      </rPr>
      <t xml:space="preserve"> 
</t>
    </r>
    <r>
      <rPr>
        <b/>
        <sz val="8"/>
        <color rgb="FF000000"/>
        <rFont val="Arial"/>
        <family val="2"/>
      </rPr>
      <t>instruments de</t>
    </r>
    <r>
      <rPr>
        <b/>
        <sz val="8"/>
        <color rgb="FF000000"/>
        <rFont val="Arial"/>
        <family val="2"/>
      </rPr>
      <t xml:space="preserve"> 
</t>
    </r>
    <r>
      <rPr>
        <b/>
        <sz val="8"/>
        <color rgb="FF000000"/>
        <rFont val="Arial"/>
        <family val="2"/>
      </rPr>
      <t>recapitalisation</t>
    </r>
    <r>
      <rPr>
        <b/>
        <sz val="8"/>
        <color rgb="FF000000"/>
        <rFont val="Arial"/>
        <family val="2"/>
      </rPr>
      <t xml:space="preserve"> 
</t>
    </r>
    <r>
      <rPr>
        <b/>
        <sz val="8"/>
        <color rgb="FF000000"/>
        <rFont val="Arial"/>
        <family val="2"/>
      </rPr>
      <t>interne</t>
    </r>
    <r>
      <rPr>
        <b/>
        <vertAlign val="superscript"/>
        <sz val="8"/>
        <color rgb="FF000000"/>
        <rFont val="Arial"/>
        <family val="2"/>
      </rPr>
      <t>(</t>
    </r>
    <r>
      <rPr>
        <b/>
        <vertAlign val="superscript"/>
        <sz val="8"/>
        <color rgb="FF000000"/>
        <rFont val="Arial"/>
        <family val="2"/>
      </rPr>
      <t>2</t>
    </r>
    <r>
      <rPr>
        <b/>
        <vertAlign val="superscript"/>
        <sz val="8"/>
        <color rgb="FF000000"/>
        <rFont val="Arial"/>
        <family val="2"/>
      </rPr>
      <t>)</t>
    </r>
  </si>
  <si>
    <r>
      <rPr>
        <sz val="8"/>
        <color rgb="FF000000"/>
        <rFont val="Arial"/>
        <family val="2"/>
      </rPr>
      <t xml:space="preserve">Parts de 
</t>
    </r>
    <r>
      <rPr>
        <sz val="8"/>
        <color rgb="FF000000"/>
        <rFont val="Arial"/>
        <family val="2"/>
      </rPr>
      <t>capital</t>
    </r>
    <r>
      <rPr>
        <vertAlign val="superscript"/>
        <sz val="8"/>
        <color rgb="FF000000"/>
        <rFont val="Arial"/>
        <family val="2"/>
      </rPr>
      <t>(1)</t>
    </r>
  </si>
  <si>
    <r>
      <rPr>
        <sz val="8"/>
        <color rgb="FF000000"/>
        <rFont val="Arial"/>
        <family val="2"/>
      </rPr>
      <t xml:space="preserve">Autres passifs 
</t>
    </r>
    <r>
      <rPr>
        <sz val="8"/>
        <color rgb="FF000000"/>
        <rFont val="Arial"/>
        <family val="2"/>
      </rPr>
      <t xml:space="preserve">excluant les 
</t>
    </r>
    <r>
      <rPr>
        <sz val="8"/>
        <color rgb="FF000000"/>
        <rFont val="Arial"/>
        <family val="2"/>
      </rPr>
      <t xml:space="preserve">instruments de 
</t>
    </r>
    <r>
      <rPr>
        <sz val="8"/>
        <color rgb="FF000000"/>
        <rFont val="Arial"/>
        <family val="2"/>
      </rPr>
      <t xml:space="preserve">recapitalisation 
</t>
    </r>
    <r>
      <rPr>
        <sz val="8"/>
        <color rgb="FF000000"/>
        <rFont val="Arial"/>
        <family val="2"/>
      </rPr>
      <t>interne</t>
    </r>
    <r>
      <rPr>
        <vertAlign val="superscript"/>
        <sz val="8"/>
        <color rgb="FF000000"/>
        <rFont val="Arial"/>
        <family val="2"/>
      </rPr>
      <t>(2)</t>
    </r>
  </si>
  <si>
    <r>
      <rPr>
        <sz val="8"/>
        <color rgb="FF000000"/>
        <rFont val="Arial"/>
        <family val="2"/>
      </rPr>
      <t>Fonds propres totaux et passifs nets de l'atténuation du risque de crédit</t>
    </r>
    <r>
      <rPr>
        <vertAlign val="superscript"/>
        <sz val="8"/>
        <color rgb="FF000000"/>
        <rFont val="Arial"/>
        <family val="2"/>
      </rPr>
      <t>(</t>
    </r>
    <r>
      <rPr>
        <vertAlign val="superscript"/>
        <sz val="8"/>
        <color rgb="FF000000"/>
        <rFont val="Arial"/>
        <family val="2"/>
      </rPr>
      <t>3</t>
    </r>
    <r>
      <rPr>
        <vertAlign val="superscript"/>
        <sz val="8"/>
        <color rgb="FF000000"/>
        <rFont val="Arial"/>
        <family val="2"/>
      </rPr>
      <t>)</t>
    </r>
  </si>
  <si>
    <t>Sous-groupe de la ligne 2 couvrant les passifs exclus</t>
  </si>
  <si>
    <t>Fonds propres totaux et passifs, moins les passifs exclus 
(ligne 2 moins ligne 3)</t>
  </si>
  <si>
    <t>Sous-groupe de la ligne 4 potentiellement éligible en tant que TLAC</t>
  </si>
  <si>
    <t>Sous-groupe de la ligne 5 dont l'échéance résiduelle est ≥ 1 an, mais ˂ 2 ans</t>
  </si>
  <si>
    <t>Sous-groupe de la ligne 5 dont l'échéance résiduelle est ≥ 2 ans, mais ˂ 5 ans</t>
  </si>
  <si>
    <t>Sous-groupe de la ligne 5 dont l'échéance résiduelle est ≥ 5 ans, mais ˂ 10 ans</t>
  </si>
  <si>
    <t>Sous-groupe de la ligne 5 dont l'échéance résiduelle est ≥ 10 ans, hors titres perpétuels</t>
  </si>
  <si>
    <t>Sous-groupe de la ligne 5 couvrant les titres perpétuels</t>
  </si>
  <si>
    <r>
      <rPr>
        <sz val="8"/>
        <color rgb="FF000000"/>
        <rFont val="Arial"/>
        <family val="2"/>
      </rPr>
      <t xml:space="preserve">Somme 
</t>
    </r>
    <r>
      <rPr>
        <sz val="8"/>
        <color rgb="FF000000"/>
        <rFont val="Arial"/>
        <family val="2"/>
      </rPr>
      <t>de 1 à 5</t>
    </r>
  </si>
  <si>
    <r>
      <rPr>
        <sz val="8"/>
        <color rgb="FF000000"/>
        <rFont val="Arial"/>
        <family val="2"/>
      </rPr>
      <t xml:space="preserve">Autres passifs 
</t>
    </r>
    <r>
      <rPr>
        <sz val="8"/>
        <color rgb="FF000000"/>
        <rFont val="Arial"/>
        <family val="2"/>
      </rPr>
      <t xml:space="preserve">excluant les 
</t>
    </r>
    <r>
      <rPr>
        <sz val="8"/>
        <color rgb="FF000000"/>
        <rFont val="Arial"/>
        <family val="2"/>
      </rPr>
      <t xml:space="preserve">instruments de 
</t>
    </r>
    <r>
      <rPr>
        <sz val="8"/>
        <color rgb="FF000000"/>
        <rFont val="Arial"/>
        <family val="2"/>
      </rPr>
      <t xml:space="preserve">recapitalisation 
</t>
    </r>
    <r>
      <rPr>
        <sz val="8"/>
        <color rgb="FF000000"/>
        <rFont val="Arial"/>
        <family val="2"/>
      </rPr>
      <t>interne</t>
    </r>
    <r>
      <rPr>
        <vertAlign val="superscript"/>
        <sz val="8"/>
        <color rgb="FF000000"/>
        <rFont val="Arial"/>
        <family val="2"/>
      </rPr>
      <t>(</t>
    </r>
    <r>
      <rPr>
        <vertAlign val="superscript"/>
        <sz val="8"/>
        <color rgb="FF000000"/>
        <rFont val="Arial"/>
        <family val="2"/>
      </rPr>
      <t>2</t>
    </r>
    <r>
      <rPr>
        <vertAlign val="superscript"/>
        <sz val="8"/>
        <color rgb="FF000000"/>
        <rFont val="Arial"/>
        <family val="2"/>
      </rPr>
      <t>)</t>
    </r>
  </si>
  <si>
    <t>Le Mouvement Desjardins ne complète pas cette colonne à ce moment-ci, à l'instar des banques canadiennes.</t>
  </si>
  <si>
    <t>Les parts de capital sont présentées à leur valeur comptable, les dettes subordonnées et les instruments de recapitalisation interne sont présentés à leur valeur nominale.</t>
  </si>
  <si>
    <t>Tableau LI1 – Différences entre les périmètres de consolidation comptable et réglementaire et correspondance entre les états financiers et les catégories de risques réglementaires</t>
  </si>
  <si>
    <t>f</t>
  </si>
  <si>
    <t>g</t>
  </si>
  <si>
    <r>
      <rPr>
        <b/>
        <sz val="8"/>
        <color rgb="FFFFFFFF"/>
        <rFont val="Arial"/>
        <family val="2"/>
      </rPr>
      <t xml:space="preserve">Valeurs 
</t>
    </r>
    <r>
      <rPr>
        <b/>
        <sz val="8"/>
        <color rgb="FFFFFFFF"/>
        <rFont val="Arial"/>
        <family val="2"/>
      </rPr>
      <t xml:space="preserve">comptables 
</t>
    </r>
    <r>
      <rPr>
        <b/>
        <sz val="8"/>
        <color rgb="FFFFFFFF"/>
        <rFont val="Arial"/>
        <family val="2"/>
      </rPr>
      <t xml:space="preserve">d'après les 
</t>
    </r>
    <r>
      <rPr>
        <b/>
        <sz val="8"/>
        <color rgb="FFFFFFFF"/>
        <rFont val="Arial"/>
        <family val="2"/>
      </rPr>
      <t xml:space="preserve">états financiers
</t>
    </r>
    <r>
      <rPr>
        <b/>
        <sz val="8"/>
        <color rgb="FFFFFFFF"/>
        <rFont val="Arial"/>
        <family val="2"/>
      </rPr>
      <t>publiés</t>
    </r>
  </si>
  <si>
    <r>
      <rPr>
        <b/>
        <sz val="8"/>
        <color rgb="FFFFFFFF"/>
        <rFont val="Arial"/>
        <family val="2"/>
      </rPr>
      <t xml:space="preserve">Valeurs
</t>
    </r>
    <r>
      <rPr>
        <b/>
        <sz val="8"/>
        <color rgb="FFFFFFFF"/>
        <rFont val="Arial"/>
        <family val="2"/>
      </rPr>
      <t xml:space="preserve">comptables
</t>
    </r>
    <r>
      <rPr>
        <b/>
        <sz val="8"/>
        <color rgb="FFFFFFFF"/>
        <rFont val="Arial"/>
        <family val="2"/>
      </rPr>
      <t xml:space="preserve">sur le périmètre
</t>
    </r>
    <r>
      <rPr>
        <b/>
        <sz val="8"/>
        <color rgb="FFFFFFFF"/>
        <rFont val="Arial"/>
        <family val="2"/>
      </rPr>
      <t xml:space="preserve">de consolidation
</t>
    </r>
    <r>
      <rPr>
        <b/>
        <sz val="8"/>
        <color rgb="FFFFFFFF"/>
        <rFont val="Arial"/>
        <family val="2"/>
      </rPr>
      <t>réglementaire</t>
    </r>
  </si>
  <si>
    <r>
      <rPr>
        <b/>
        <sz val="8"/>
        <color rgb="FFFFFFFF"/>
        <rFont val="Arial"/>
        <family val="2"/>
      </rPr>
      <t>Valeurs comptables des éléments</t>
    </r>
    <r>
      <rPr>
        <b/>
        <vertAlign val="superscript"/>
        <sz val="8"/>
        <color rgb="FFFFFFFF"/>
        <rFont val="Arial"/>
        <family val="2"/>
      </rPr>
      <t>(1)</t>
    </r>
  </si>
  <si>
    <r>
      <rPr>
        <b/>
        <sz val="8"/>
        <color rgb="FF000000"/>
        <rFont val="Arial"/>
        <family val="2"/>
      </rPr>
      <t xml:space="preserve">Soumis au
</t>
    </r>
    <r>
      <rPr>
        <b/>
        <sz val="8"/>
        <color rgb="FF000000"/>
        <rFont val="Arial"/>
        <family val="2"/>
      </rPr>
      <t xml:space="preserve">cadre du
</t>
    </r>
    <r>
      <rPr>
        <b/>
        <sz val="8"/>
        <color rgb="FF000000"/>
        <rFont val="Arial"/>
        <family val="2"/>
      </rPr>
      <t xml:space="preserve">risque de
</t>
    </r>
    <r>
      <rPr>
        <b/>
        <sz val="8"/>
        <color rgb="FF000000"/>
        <rFont val="Arial"/>
        <family val="2"/>
      </rPr>
      <t>crédit</t>
    </r>
  </si>
  <si>
    <r>
      <rPr>
        <b/>
        <sz val="8"/>
        <color rgb="FF000000"/>
        <rFont val="Arial"/>
        <family val="2"/>
      </rPr>
      <t xml:space="preserve">Soumis au
</t>
    </r>
    <r>
      <rPr>
        <b/>
        <sz val="8"/>
        <color rgb="FF000000"/>
        <rFont val="Arial"/>
        <family val="2"/>
      </rPr>
      <t xml:space="preserve">cadre du
</t>
    </r>
    <r>
      <rPr>
        <b/>
        <sz val="8"/>
        <color rgb="FF000000"/>
        <rFont val="Arial"/>
        <family val="2"/>
      </rPr>
      <t xml:space="preserve">risque de
</t>
    </r>
    <r>
      <rPr>
        <b/>
        <sz val="8"/>
        <color rgb="FF000000"/>
        <rFont val="Arial"/>
        <family val="2"/>
      </rPr>
      <t>contrepartie</t>
    </r>
  </si>
  <si>
    <r>
      <rPr>
        <b/>
        <sz val="8"/>
        <color rgb="FF000000"/>
        <rFont val="Arial"/>
        <family val="2"/>
      </rPr>
      <t xml:space="preserve">Soumis au
</t>
    </r>
    <r>
      <rPr>
        <b/>
        <sz val="8"/>
        <color rgb="FF000000"/>
        <rFont val="Arial"/>
        <family val="2"/>
      </rPr>
      <t xml:space="preserve">cadre de
</t>
    </r>
    <r>
      <rPr>
        <b/>
        <sz val="8"/>
        <color rgb="FF000000"/>
        <rFont val="Arial"/>
        <family val="2"/>
      </rPr>
      <t>titrisation</t>
    </r>
  </si>
  <si>
    <r>
      <rPr>
        <b/>
        <sz val="8"/>
        <color rgb="FF000000"/>
        <rFont val="Arial"/>
        <family val="2"/>
      </rPr>
      <t xml:space="preserve">Soumis au
</t>
    </r>
    <r>
      <rPr>
        <b/>
        <sz val="8"/>
        <color rgb="FF000000"/>
        <rFont val="Arial"/>
        <family val="2"/>
      </rPr>
      <t xml:space="preserve">cadre du
</t>
    </r>
    <r>
      <rPr>
        <b/>
        <sz val="8"/>
        <color rgb="FF000000"/>
        <rFont val="Arial"/>
        <family val="2"/>
      </rPr>
      <t xml:space="preserve">risque de
</t>
    </r>
    <r>
      <rPr>
        <b/>
        <sz val="8"/>
        <color rgb="FF000000"/>
        <rFont val="Arial"/>
        <family val="2"/>
      </rPr>
      <t>marché</t>
    </r>
  </si>
  <si>
    <r>
      <rPr>
        <b/>
        <sz val="8"/>
        <color rgb="FF000000"/>
        <rFont val="Arial"/>
        <family val="2"/>
      </rPr>
      <t xml:space="preserve">Non soumis aux exigences
</t>
    </r>
    <r>
      <rPr>
        <b/>
        <sz val="8"/>
        <color rgb="FF000000"/>
        <rFont val="Arial"/>
        <family val="2"/>
      </rPr>
      <t xml:space="preserve">de fonds propres ou
</t>
    </r>
    <r>
      <rPr>
        <b/>
        <sz val="8"/>
        <color rgb="FF000000"/>
        <rFont val="Arial"/>
        <family val="2"/>
      </rPr>
      <t xml:space="preserve">soumis à déduction 
</t>
    </r>
    <r>
      <rPr>
        <b/>
        <sz val="8"/>
        <color rgb="FF000000"/>
        <rFont val="Arial"/>
        <family val="2"/>
      </rPr>
      <t>des fonds propres</t>
    </r>
  </si>
  <si>
    <t>Titres à la juste valeur par le biais du résultat net</t>
  </si>
  <si>
    <t>Titres à la juste valeur par le biais des autres éléments du résultat global</t>
  </si>
  <si>
    <t>Titres au coût amorti</t>
  </si>
  <si>
    <t>Prêts, déduction faite de la provision pour pertes de crédit</t>
  </si>
  <si>
    <t>Actifs nets des fonds distincts</t>
  </si>
  <si>
    <t>Actifs au titre de droits d'utilisation</t>
  </si>
  <si>
    <t>Total de l'actif</t>
  </si>
  <si>
    <t xml:space="preserve">Engagements relatifs aux valeurs mobilières vendues à découvert </t>
  </si>
  <si>
    <t xml:space="preserve">Engagements relatifs aux valeurs mobilières prêtées ou vendues en vertu de conventions de rachat </t>
  </si>
  <si>
    <t>Passif net des fonds distincts des contrats d'investissement</t>
  </si>
  <si>
    <t xml:space="preserve">Réserves </t>
  </si>
  <si>
    <t>Capitaux propres - Part revenant au Groupe</t>
  </si>
  <si>
    <t>Les montants des colonnes c à g ne sont pas nécessairement égaux à ceux de la colonne b, certains éléments pouvant être soumis à des exigences de fonds propres réglementaires au titre de plusieurs catégories de risques.</t>
  </si>
  <si>
    <t>Tableau LI2 – Principales sources d’écarts entre les valeurs comptables et réglementaires des expositions dans les états financiers</t>
  </si>
  <si>
    <r>
      <rPr>
        <b/>
        <sz val="8"/>
        <color rgb="FFFFFFFF"/>
        <rFont val="Arial"/>
        <family val="2"/>
      </rPr>
      <t>Éléments soumis au</t>
    </r>
    <r>
      <rPr>
        <b/>
        <vertAlign val="superscript"/>
        <sz val="8"/>
        <color rgb="FFFFFFFF"/>
        <rFont val="Arial"/>
        <family val="2"/>
      </rPr>
      <t>(1)</t>
    </r>
    <r>
      <rPr>
        <b/>
        <sz val="8"/>
        <color rgb="FFFFFFFF"/>
        <rFont val="Arial"/>
        <family val="2"/>
      </rPr>
      <t xml:space="preserve"> </t>
    </r>
  </si>
  <si>
    <t>Cadre du risque de crédit</t>
  </si>
  <si>
    <r>
      <rPr>
        <b/>
        <sz val="8"/>
        <color rgb="FF000000"/>
        <rFont val="Arial"/>
        <family val="2"/>
      </rPr>
      <t xml:space="preserve">Cadre de 
</t>
    </r>
    <r>
      <rPr>
        <b/>
        <sz val="8"/>
        <color rgb="FF000000"/>
        <rFont val="Arial"/>
        <family val="2"/>
      </rPr>
      <t>titrisation</t>
    </r>
  </si>
  <si>
    <r>
      <rPr>
        <b/>
        <sz val="8"/>
        <color rgb="FF000000"/>
        <rFont val="Arial"/>
        <family val="2"/>
      </rPr>
      <t xml:space="preserve">Cadre du risque
</t>
    </r>
    <r>
      <rPr>
        <b/>
        <sz val="8"/>
        <color rgb="FF000000"/>
        <rFont val="Arial"/>
        <family val="2"/>
      </rPr>
      <t>de contrepartie</t>
    </r>
  </si>
  <si>
    <r>
      <rPr>
        <b/>
        <sz val="8"/>
        <color rgb="FF000000"/>
        <rFont val="Arial"/>
        <family val="2"/>
      </rPr>
      <t xml:space="preserve">Cadre du risque
</t>
    </r>
    <r>
      <rPr>
        <b/>
        <sz val="8"/>
        <color rgb="FF000000"/>
        <rFont val="Arial"/>
        <family val="2"/>
      </rPr>
      <t>de marché</t>
    </r>
  </si>
  <si>
    <t>Valeur comptable de l'actif sur le périmètre de consolidation réglementaire (d'après le tableau LI1)</t>
  </si>
  <si>
    <t>Valeur comptable du passif sur le périmètre de consolidation réglementaire (d'après le tableau LI1)</t>
  </si>
  <si>
    <t>Total net sur le périmètre de consolidation réglementaire</t>
  </si>
  <si>
    <r>
      <rPr>
        <sz val="8"/>
        <color rgb="FF000000"/>
        <rFont val="Arial"/>
        <family val="2"/>
      </rPr>
      <t>Hors bilan</t>
    </r>
    <r>
      <rPr>
        <vertAlign val="superscript"/>
        <sz val="8"/>
        <color rgb="FF000000"/>
        <rFont val="Arial"/>
        <family val="2"/>
      </rPr>
      <t>(2)</t>
    </r>
  </si>
  <si>
    <t>Écarts de valorisation</t>
  </si>
  <si>
    <t>Écarts découlant des règles de compensation différentes, autres que ceux déjà inscrits à la ligne 2</t>
  </si>
  <si>
    <t>Écarts découlant de la prise en compte de provisions</t>
  </si>
  <si>
    <t>Écarts découlant des filtres prudentiels</t>
  </si>
  <si>
    <t>Ajustement au titre des dérivés</t>
  </si>
  <si>
    <r>
      <rPr>
        <sz val="8"/>
        <color rgb="FF000000"/>
        <rFont val="Arial"/>
        <family val="2"/>
      </rPr>
      <t>Expositions liées aux opérations de financement par titres</t>
    </r>
    <r>
      <rPr>
        <vertAlign val="superscript"/>
        <sz val="8"/>
        <color rgb="FF000000"/>
        <rFont val="Arial"/>
        <family val="2"/>
      </rPr>
      <t>(3)</t>
    </r>
  </si>
  <si>
    <t>Autres écarts</t>
  </si>
  <si>
    <r>
      <rPr>
        <b/>
        <sz val="8"/>
        <color rgb="FF000000"/>
        <rFont val="Arial"/>
        <family val="2"/>
      </rPr>
      <t>Valeur réglementaire des expositions</t>
    </r>
    <r>
      <rPr>
        <b/>
        <vertAlign val="superscript"/>
        <sz val="8"/>
        <color rgb="FF000000"/>
        <rFont val="Arial"/>
        <family val="2"/>
      </rPr>
      <t>(4)</t>
    </r>
  </si>
  <si>
    <t>Les montants des colonnes b à e ne sont pas nécessairement égaux à ceux de la colonne a, certains éléments pouvant être soumis à des exigences de fonds propres réglementaires au titre de plusieurs catégories de risques.</t>
  </si>
  <si>
    <t>L'exposition initiale est présentée à la colonne a, les colonnes b à e présentent les montants après application des facteurs de conversion en équivalent-crédit lorsqu'applicable.</t>
  </si>
  <si>
    <t>Étant donné que les expositions liées aux opérations de financement par titres sont déduites à la ligne 2, un ajustement est requis afin d'arriver à l'exposition en cas de défaut.</t>
  </si>
  <si>
    <t>Montant agrégé servant au calcul des APR pour chacune des catégories de risques.</t>
  </si>
  <si>
    <r>
      <rPr>
        <b/>
        <sz val="8"/>
        <color rgb="FF000000"/>
        <rFont val="Arial"/>
        <family val="2"/>
      </rPr>
      <t>Tableau CR1 – Qualité de crédit des actifs</t>
    </r>
  </si>
  <si>
    <t xml:space="preserve">Valeurs comptables 
brutes des </t>
  </si>
  <si>
    <r>
      <rPr>
        <b/>
        <sz val="8"/>
        <color rgb="FF000000"/>
        <rFont val="Arial"/>
        <family val="2"/>
      </rPr>
      <t xml:space="preserve">Provisions /
</t>
    </r>
    <r>
      <rPr>
        <b/>
        <sz val="8"/>
        <color rgb="FF000000"/>
        <rFont val="Arial"/>
        <family val="2"/>
      </rPr>
      <t>dépréciations</t>
    </r>
  </si>
  <si>
    <r>
      <rPr>
        <b/>
        <sz val="8"/>
        <color rgb="FF000000"/>
        <rFont val="Arial"/>
        <family val="2"/>
      </rPr>
      <t xml:space="preserve">Provisions 
</t>
    </r>
    <r>
      <rPr>
        <b/>
        <sz val="8"/>
        <color rgb="FF000000"/>
        <rFont val="Arial"/>
        <family val="2"/>
      </rPr>
      <t>spécifiques</t>
    </r>
  </si>
  <si>
    <r>
      <rPr>
        <b/>
        <sz val="8"/>
        <color rgb="FF000000"/>
        <rFont val="Arial"/>
        <family val="2"/>
      </rPr>
      <t xml:space="preserve">Provisions 
</t>
    </r>
    <r>
      <rPr>
        <b/>
        <sz val="8"/>
        <color rgb="FF000000"/>
        <rFont val="Arial"/>
        <family val="2"/>
      </rPr>
      <t>générales</t>
    </r>
  </si>
  <si>
    <r>
      <rPr>
        <b/>
        <sz val="8"/>
        <color rgb="FF000000"/>
        <rFont val="Arial"/>
        <family val="2"/>
      </rPr>
      <t xml:space="preserve">Provisions pour 
</t>
    </r>
    <r>
      <rPr>
        <b/>
        <sz val="8"/>
        <color rgb="FF000000"/>
        <rFont val="Arial"/>
        <family val="2"/>
      </rPr>
      <t xml:space="preserve">pertes attendues 
</t>
    </r>
    <r>
      <rPr>
        <b/>
        <sz val="8"/>
        <color rgb="FF000000"/>
        <rFont val="Arial"/>
        <family val="2"/>
      </rPr>
      <t xml:space="preserve">des expositions 
</t>
    </r>
    <r>
      <rPr>
        <b/>
        <sz val="8"/>
        <color rgb="FF000000"/>
        <rFont val="Arial"/>
        <family val="2"/>
      </rPr>
      <t>en approches NI</t>
    </r>
  </si>
  <si>
    <r>
      <rPr>
        <b/>
        <sz val="8"/>
        <color rgb="FF000000"/>
        <rFont val="Arial"/>
        <family val="2"/>
      </rPr>
      <t xml:space="preserve">Valeurs 
</t>
    </r>
    <r>
      <rPr>
        <b/>
        <sz val="8"/>
        <color rgb="FF000000"/>
        <rFont val="Arial"/>
        <family val="2"/>
      </rPr>
      <t xml:space="preserve">nettes 
</t>
    </r>
    <r>
      <rPr>
        <b/>
        <sz val="8"/>
        <color rgb="FF000000"/>
        <rFont val="Arial"/>
        <family val="2"/>
      </rPr>
      <t>(a + b - c)</t>
    </r>
  </si>
  <si>
    <t>Valeurs comptables 
brutes des</t>
  </si>
  <si>
    <t xml:space="preserve">Provisions / 
dépréciations </t>
  </si>
  <si>
    <t xml:space="preserve">Provisions 
spécifiques </t>
  </si>
  <si>
    <t xml:space="preserve">Provisions 
générales </t>
  </si>
  <si>
    <t xml:space="preserve">Provisions pour 
pertes attendues 
des expositions 
en approches NI </t>
  </si>
  <si>
    <t>Valeurs 
nettes 
(a + b - c)</t>
  </si>
  <si>
    <r>
      <rPr>
        <b/>
        <sz val="7"/>
        <color rgb="FF000000"/>
        <rFont val="Arial"/>
        <family val="2"/>
      </rPr>
      <t xml:space="preserve">Type d'exposition
</t>
    </r>
    <r>
      <rPr>
        <sz val="7"/>
        <color rgb="FF000000"/>
        <rFont val="Arial"/>
        <family val="2"/>
      </rPr>
      <t>(en millions de dollars)</t>
    </r>
  </si>
  <si>
    <r>
      <rPr>
        <b/>
        <sz val="8"/>
        <color rgb="FF000000"/>
        <rFont val="Arial"/>
        <family val="2"/>
      </rPr>
      <t xml:space="preserve">Expositions 
</t>
    </r>
    <r>
      <rPr>
        <b/>
        <sz val="8"/>
        <color rgb="FF000000"/>
        <rFont val="Arial"/>
        <family val="2"/>
      </rPr>
      <t xml:space="preserve">en défaut </t>
    </r>
  </si>
  <si>
    <r>
      <rPr>
        <b/>
        <sz val="8"/>
        <color rgb="FF000000"/>
        <rFont val="Arial"/>
        <family val="2"/>
      </rPr>
      <t xml:space="preserve">Expositions 
</t>
    </r>
    <r>
      <rPr>
        <b/>
        <sz val="8"/>
        <color rgb="FF000000"/>
        <rFont val="Arial"/>
        <family val="2"/>
      </rPr>
      <t xml:space="preserve">non 
</t>
    </r>
    <r>
      <rPr>
        <b/>
        <sz val="8"/>
        <color rgb="FF000000"/>
        <rFont val="Arial"/>
        <family val="2"/>
      </rPr>
      <t>défaillantes</t>
    </r>
  </si>
  <si>
    <t xml:space="preserve">Expositions 
en défaut </t>
  </si>
  <si>
    <t xml:space="preserve">Expositions 
non 
défaillantes </t>
  </si>
  <si>
    <t>Titres de créance</t>
  </si>
  <si>
    <t>Autres investissements</t>
  </si>
  <si>
    <t>Expositions hors bilan</t>
  </si>
  <si>
    <r>
      <rPr>
        <sz val="8"/>
        <color rgb="FF000000"/>
        <rFont val="Arial"/>
        <family val="2"/>
      </rPr>
      <t xml:space="preserve">Provisions / 
</t>
    </r>
    <r>
      <rPr>
        <sz val="8"/>
        <color rgb="FF000000"/>
        <rFont val="Arial"/>
        <family val="2"/>
      </rPr>
      <t xml:space="preserve">dépréciations </t>
    </r>
  </si>
  <si>
    <r>
      <rPr>
        <sz val="8"/>
        <color rgb="FF000000"/>
        <rFont val="Arial"/>
        <family val="2"/>
      </rPr>
      <t xml:space="preserve">Provisions 
</t>
    </r>
    <r>
      <rPr>
        <sz val="8"/>
        <color rgb="FF000000"/>
        <rFont val="Arial"/>
        <family val="2"/>
      </rPr>
      <t xml:space="preserve">spécifiques </t>
    </r>
  </si>
  <si>
    <r>
      <rPr>
        <sz val="8"/>
        <color rgb="FF000000"/>
        <rFont val="Arial"/>
        <family val="2"/>
      </rPr>
      <t xml:space="preserve">Provisions 
</t>
    </r>
    <r>
      <rPr>
        <sz val="8"/>
        <color rgb="FF000000"/>
        <rFont val="Arial"/>
        <family val="2"/>
      </rPr>
      <t xml:space="preserve">générales </t>
    </r>
  </si>
  <si>
    <r>
      <rPr>
        <sz val="8"/>
        <color rgb="FF000000"/>
        <rFont val="Arial"/>
        <family val="2"/>
      </rPr>
      <t xml:space="preserve">Provisions pour 
</t>
    </r>
    <r>
      <rPr>
        <sz val="8"/>
        <color rgb="FF000000"/>
        <rFont val="Arial"/>
        <family val="2"/>
      </rPr>
      <t xml:space="preserve">pertes attendues 
</t>
    </r>
    <r>
      <rPr>
        <sz val="8"/>
        <color rgb="FF000000"/>
        <rFont val="Arial"/>
        <family val="2"/>
      </rPr>
      <t xml:space="preserve">des expositions 
</t>
    </r>
    <r>
      <rPr>
        <sz val="8"/>
        <color rgb="FF000000"/>
        <rFont val="Arial"/>
        <family val="2"/>
      </rPr>
      <t xml:space="preserve">en approches NI </t>
    </r>
  </si>
  <si>
    <r>
      <rPr>
        <sz val="8"/>
        <color rgb="FF000000"/>
        <rFont val="Arial"/>
        <family val="2"/>
      </rPr>
      <t xml:space="preserve">Valeurs 
</t>
    </r>
    <r>
      <rPr>
        <sz val="8"/>
        <color rgb="FF000000"/>
        <rFont val="Arial"/>
        <family val="2"/>
      </rPr>
      <t xml:space="preserve">nettes 
</t>
    </r>
    <r>
      <rPr>
        <sz val="8"/>
        <color rgb="FF000000"/>
        <rFont val="Arial"/>
        <family val="2"/>
      </rPr>
      <t>(a + b - c)</t>
    </r>
  </si>
  <si>
    <r>
      <rPr>
        <sz val="8"/>
        <color rgb="FF000000"/>
        <rFont val="Arial"/>
        <family val="2"/>
      </rPr>
      <t xml:space="preserve">Expositions 
</t>
    </r>
    <r>
      <rPr>
        <sz val="8"/>
        <color rgb="FF000000"/>
        <rFont val="Arial"/>
        <family val="2"/>
      </rPr>
      <t xml:space="preserve">en défaut </t>
    </r>
  </si>
  <si>
    <r>
      <rPr>
        <sz val="8"/>
        <color rgb="FF000000"/>
        <rFont val="Arial"/>
        <family val="2"/>
      </rPr>
      <t xml:space="preserve">Expositions 
</t>
    </r>
    <r>
      <rPr>
        <sz val="8"/>
        <color rgb="FF000000"/>
        <rFont val="Arial"/>
        <family val="2"/>
      </rPr>
      <t xml:space="preserve">non 
</t>
    </r>
    <r>
      <rPr>
        <sz val="8"/>
        <color rgb="FF000000"/>
        <rFont val="Arial"/>
        <family val="2"/>
      </rPr>
      <t xml:space="preserve">défaillantes </t>
    </r>
  </si>
  <si>
    <r>
      <rPr>
        <b/>
        <sz val="8"/>
        <color rgb="FF000000"/>
        <rFont val="Arial"/>
        <family val="2"/>
      </rPr>
      <t>Tableau CR2 – Variations des stocks de prêts et de titres de créance en défaut</t>
    </r>
  </si>
  <si>
    <t>Pour la période de trois mois terminée le</t>
  </si>
  <si>
    <t>65328</t>
  </si>
  <si>
    <t>Titres de
créances</t>
  </si>
  <si>
    <t>Prêts et titres de créance en défaut à la fin de la période précédente</t>
  </si>
  <si>
    <t>Défauts sur prêts et titres de créance survenus depuis la dernière période</t>
  </si>
  <si>
    <r>
      <rPr>
        <sz val="8"/>
        <color rgb="FF000000"/>
        <rFont val="Arial"/>
        <family val="2"/>
      </rPr>
      <t xml:space="preserve">Retours à un état non défaillant </t>
    </r>
    <r>
      <rPr>
        <vertAlign val="superscript"/>
        <sz val="8"/>
        <color rgb="FF000000"/>
        <rFont val="Arial"/>
        <family val="2"/>
      </rPr>
      <t>(1)</t>
    </r>
  </si>
  <si>
    <t>Montants annulés</t>
  </si>
  <si>
    <t>Autres variations</t>
  </si>
  <si>
    <t>Prêts et titres de créance en défaut à la fin de la période considérée 
(1 + 2 - 3 - 4 ± 5)</t>
  </si>
  <si>
    <t>Comprend notamment les retours à un état non défaillant et les paiements sur les comptes en défaut.</t>
  </si>
  <si>
    <r>
      <rPr>
        <b/>
        <sz val="8"/>
        <color rgb="FF000000"/>
        <rFont val="Arial"/>
        <family val="2"/>
      </rPr>
      <t>Tableau CR3 – Aperçu des techniques d'atténuation du risque de crédit (ARC)</t>
    </r>
  </si>
  <si>
    <r>
      <rPr>
        <b/>
        <sz val="8"/>
        <color rgb="FF000000"/>
        <rFont val="Arial"/>
        <family val="2"/>
      </rPr>
      <t xml:space="preserve">Expositions 
</t>
    </r>
    <r>
      <rPr>
        <b/>
        <sz val="8"/>
        <color rgb="FF000000"/>
        <rFont val="Arial"/>
        <family val="2"/>
      </rPr>
      <t xml:space="preserve">non garanties 
</t>
    </r>
    <r>
      <rPr>
        <b/>
        <sz val="8"/>
        <color rgb="FF000000"/>
        <rFont val="Arial"/>
        <family val="2"/>
      </rPr>
      <t xml:space="preserve">(valeurs comptables 
</t>
    </r>
    <r>
      <rPr>
        <b/>
        <sz val="8"/>
        <color rgb="FF000000"/>
        <rFont val="Arial"/>
        <family val="2"/>
      </rPr>
      <t xml:space="preserve">brutes) </t>
    </r>
  </si>
  <si>
    <r>
      <rPr>
        <b/>
        <sz val="8"/>
        <color rgb="FF000000"/>
        <rFont val="Arial"/>
        <family val="2"/>
      </rPr>
      <t xml:space="preserve">Expositions
</t>
    </r>
    <r>
      <rPr>
        <b/>
        <sz val="8"/>
        <color rgb="FF000000"/>
        <rFont val="Arial"/>
        <family val="2"/>
      </rPr>
      <t xml:space="preserve">garanties 
</t>
    </r>
    <r>
      <rPr>
        <b/>
        <sz val="8"/>
        <color rgb="FF000000"/>
        <rFont val="Arial"/>
        <family val="2"/>
      </rPr>
      <t>par des sûretés</t>
    </r>
  </si>
  <si>
    <r>
      <rPr>
        <b/>
        <sz val="8"/>
        <color rgb="FF000000"/>
        <rFont val="Arial"/>
        <family val="2"/>
      </rPr>
      <t xml:space="preserve">Expositions
</t>
    </r>
    <r>
      <rPr>
        <b/>
        <sz val="8"/>
        <color rgb="FF000000"/>
        <rFont val="Arial"/>
        <family val="2"/>
      </rPr>
      <t xml:space="preserve">garanties 
</t>
    </r>
    <r>
      <rPr>
        <b/>
        <sz val="8"/>
        <color rgb="FF000000"/>
        <rFont val="Arial"/>
        <family val="2"/>
      </rPr>
      <t xml:space="preserve">par des sûretés – 
</t>
    </r>
    <r>
      <rPr>
        <b/>
        <sz val="8"/>
        <color rgb="FF000000"/>
        <rFont val="Arial"/>
        <family val="2"/>
      </rPr>
      <t xml:space="preserve">Montant couvert </t>
    </r>
  </si>
  <si>
    <r>
      <rPr>
        <b/>
        <sz val="8"/>
        <color rgb="FF000000"/>
        <rFont val="Arial"/>
        <family val="2"/>
      </rPr>
      <t xml:space="preserve">Expositions
</t>
    </r>
    <r>
      <rPr>
        <b/>
        <sz val="8"/>
        <color rgb="FF000000"/>
        <rFont val="Arial"/>
        <family val="2"/>
      </rPr>
      <t xml:space="preserve">garanties 
</t>
    </r>
    <r>
      <rPr>
        <b/>
        <sz val="8"/>
        <color rgb="FF000000"/>
        <rFont val="Arial"/>
        <family val="2"/>
      </rPr>
      <t xml:space="preserve">par des garanties 
</t>
    </r>
    <r>
      <rPr>
        <b/>
        <sz val="8"/>
        <color rgb="FF000000"/>
        <rFont val="Arial"/>
        <family val="2"/>
      </rPr>
      <t xml:space="preserve">financières </t>
    </r>
  </si>
  <si>
    <r>
      <rPr>
        <b/>
        <sz val="8"/>
        <color rgb="FF000000"/>
        <rFont val="Arial"/>
        <family val="2"/>
      </rPr>
      <t xml:space="preserve">Expositions
</t>
    </r>
    <r>
      <rPr>
        <b/>
        <sz val="8"/>
        <color rgb="FF000000"/>
        <rFont val="Arial"/>
        <family val="2"/>
      </rPr>
      <t xml:space="preserve">garanties 
</t>
    </r>
    <r>
      <rPr>
        <b/>
        <sz val="8"/>
        <color rgb="FF000000"/>
        <rFont val="Arial"/>
        <family val="2"/>
      </rPr>
      <t xml:space="preserve">par des garanties 
</t>
    </r>
    <r>
      <rPr>
        <b/>
        <sz val="8"/>
        <color rgb="FF000000"/>
        <rFont val="Arial"/>
        <family val="2"/>
      </rPr>
      <t xml:space="preserve">financières – 
</t>
    </r>
    <r>
      <rPr>
        <b/>
        <sz val="8"/>
        <color rgb="FF000000"/>
        <rFont val="Arial"/>
        <family val="2"/>
      </rPr>
      <t xml:space="preserve">Montant couvert </t>
    </r>
  </si>
  <si>
    <r>
      <rPr>
        <b/>
        <sz val="8"/>
        <color rgb="FF000000"/>
        <rFont val="Arial"/>
        <family val="2"/>
      </rPr>
      <t xml:space="preserve">Expositions
</t>
    </r>
    <r>
      <rPr>
        <b/>
        <sz val="8"/>
        <color rgb="FF000000"/>
        <rFont val="Arial"/>
        <family val="2"/>
      </rPr>
      <t xml:space="preserve">garanties 
</t>
    </r>
    <r>
      <rPr>
        <b/>
        <sz val="8"/>
        <color rgb="FF000000"/>
        <rFont val="Arial"/>
        <family val="2"/>
      </rPr>
      <t xml:space="preserve">par des dérivés 
</t>
    </r>
    <r>
      <rPr>
        <b/>
        <sz val="8"/>
        <color rgb="FF000000"/>
        <rFont val="Arial"/>
        <family val="2"/>
      </rPr>
      <t xml:space="preserve">de crédit </t>
    </r>
  </si>
  <si>
    <r>
      <rPr>
        <b/>
        <sz val="8"/>
        <color rgb="FF000000"/>
        <rFont val="Arial"/>
        <family val="2"/>
      </rPr>
      <t xml:space="preserve">Expositions
</t>
    </r>
    <r>
      <rPr>
        <b/>
        <sz val="8"/>
        <color rgb="FF000000"/>
        <rFont val="Arial"/>
        <family val="2"/>
      </rPr>
      <t xml:space="preserve">garanties 
</t>
    </r>
    <r>
      <rPr>
        <b/>
        <sz val="8"/>
        <color rgb="FF000000"/>
        <rFont val="Arial"/>
        <family val="2"/>
      </rPr>
      <t xml:space="preserve">par des dérivés 
</t>
    </r>
    <r>
      <rPr>
        <b/>
        <sz val="8"/>
        <color rgb="FF000000"/>
        <rFont val="Arial"/>
        <family val="2"/>
      </rPr>
      <t xml:space="preserve">de crédit – 
</t>
    </r>
    <r>
      <rPr>
        <b/>
        <sz val="8"/>
        <color rgb="FF000000"/>
        <rFont val="Arial"/>
        <family val="2"/>
      </rPr>
      <t xml:space="preserve">Montant couvert </t>
    </r>
  </si>
  <si>
    <t>Dont en défaut</t>
  </si>
  <si>
    <r>
      <rPr>
        <sz val="7"/>
        <color rgb="FF000000"/>
        <rFont val="Arial"/>
        <family val="2"/>
      </rPr>
      <t>Au 31 décembre 2025</t>
    </r>
  </si>
  <si>
    <t xml:space="preserve">Expositions 
non garanties 
(valeurs comptables 
brutes) </t>
  </si>
  <si>
    <t xml:space="preserve">Expositions
garanties 
par des sûretés </t>
  </si>
  <si>
    <t xml:space="preserve">Expositions
garanties 
par des sûretés – 
Montant couvert </t>
  </si>
  <si>
    <t xml:space="preserve">Expositions
garanties 
par des garanties 
financières </t>
  </si>
  <si>
    <t xml:space="preserve">Expositions
garanties 
par des garanties 
financières – 
Montant couvert </t>
  </si>
  <si>
    <t xml:space="preserve">Expositions
garanties 
par des dérivés 
de crédit </t>
  </si>
  <si>
    <t xml:space="preserve">Expositions
garanties 
par des dérivés 
de crédit – 
Montant couvert </t>
  </si>
  <si>
    <r>
      <rPr>
        <sz val="8"/>
        <color rgb="FF000000"/>
        <rFont val="Arial"/>
        <family val="2"/>
      </rPr>
      <t xml:space="preserve">Expositions 
</t>
    </r>
    <r>
      <rPr>
        <sz val="8"/>
        <color rgb="FF000000"/>
        <rFont val="Arial"/>
        <family val="2"/>
      </rPr>
      <t xml:space="preserve">non garanties 
</t>
    </r>
    <r>
      <rPr>
        <sz val="8"/>
        <color rgb="FF000000"/>
        <rFont val="Arial"/>
        <family val="2"/>
      </rPr>
      <t xml:space="preserve">(valeurs comptables 
</t>
    </r>
    <r>
      <rPr>
        <sz val="8"/>
        <color rgb="FF000000"/>
        <rFont val="Arial"/>
        <family val="2"/>
      </rPr>
      <t xml:space="preserve">brutes) </t>
    </r>
  </si>
  <si>
    <r>
      <rPr>
        <sz val="8"/>
        <color rgb="FF000000"/>
        <rFont val="Arial"/>
        <family val="2"/>
      </rPr>
      <t xml:space="preserve">Expositions
</t>
    </r>
    <r>
      <rPr>
        <sz val="8"/>
        <color rgb="FF000000"/>
        <rFont val="Arial"/>
        <family val="2"/>
      </rPr>
      <t xml:space="preserve">garanties 
</t>
    </r>
    <r>
      <rPr>
        <sz val="8"/>
        <color rgb="FF000000"/>
        <rFont val="Arial"/>
        <family val="2"/>
      </rPr>
      <t xml:space="preserve">par des sûretés </t>
    </r>
  </si>
  <si>
    <r>
      <rPr>
        <sz val="8"/>
        <color rgb="FF000000"/>
        <rFont val="Arial"/>
        <family val="2"/>
      </rPr>
      <t xml:space="preserve">Expositions
</t>
    </r>
    <r>
      <rPr>
        <sz val="8"/>
        <color rgb="FF000000"/>
        <rFont val="Arial"/>
        <family val="2"/>
      </rPr>
      <t xml:space="preserve">garanties 
</t>
    </r>
    <r>
      <rPr>
        <sz val="8"/>
        <color rgb="FF000000"/>
        <rFont val="Arial"/>
        <family val="2"/>
      </rPr>
      <t xml:space="preserve">par des sûretés – 
</t>
    </r>
    <r>
      <rPr>
        <sz val="8"/>
        <color rgb="FF000000"/>
        <rFont val="Arial"/>
        <family val="2"/>
      </rPr>
      <t xml:space="preserve">Montant couvert </t>
    </r>
  </si>
  <si>
    <r>
      <rPr>
        <sz val="8"/>
        <color rgb="FF000000"/>
        <rFont val="Arial"/>
        <family val="2"/>
      </rPr>
      <t xml:space="preserve">Expositions
</t>
    </r>
    <r>
      <rPr>
        <sz val="8"/>
        <color rgb="FF000000"/>
        <rFont val="Arial"/>
        <family val="2"/>
      </rPr>
      <t xml:space="preserve">garanties 
</t>
    </r>
    <r>
      <rPr>
        <sz val="8"/>
        <color rgb="FF000000"/>
        <rFont val="Arial"/>
        <family val="2"/>
      </rPr>
      <t xml:space="preserve">par des garanties 
</t>
    </r>
    <r>
      <rPr>
        <sz val="8"/>
        <color rgb="FF000000"/>
        <rFont val="Arial"/>
        <family val="2"/>
      </rPr>
      <t xml:space="preserve">financières </t>
    </r>
  </si>
  <si>
    <r>
      <rPr>
        <sz val="8"/>
        <color rgb="FF000000"/>
        <rFont val="Arial"/>
        <family val="2"/>
      </rPr>
      <t xml:space="preserve">Expositions
</t>
    </r>
    <r>
      <rPr>
        <sz val="8"/>
        <color rgb="FF000000"/>
        <rFont val="Arial"/>
        <family val="2"/>
      </rPr>
      <t xml:space="preserve">garanties 
</t>
    </r>
    <r>
      <rPr>
        <sz val="8"/>
        <color rgb="FF000000"/>
        <rFont val="Arial"/>
        <family val="2"/>
      </rPr>
      <t xml:space="preserve">par des garanties 
</t>
    </r>
    <r>
      <rPr>
        <sz val="8"/>
        <color rgb="FF000000"/>
        <rFont val="Arial"/>
        <family val="2"/>
      </rPr>
      <t xml:space="preserve">financières – 
</t>
    </r>
    <r>
      <rPr>
        <sz val="8"/>
        <color rgb="FF000000"/>
        <rFont val="Arial"/>
        <family val="2"/>
      </rPr>
      <t xml:space="preserve">Montant couvert </t>
    </r>
  </si>
  <si>
    <r>
      <rPr>
        <sz val="8"/>
        <color rgb="FF000000"/>
        <rFont val="Arial"/>
        <family val="2"/>
      </rPr>
      <t xml:space="preserve">Expositions
</t>
    </r>
    <r>
      <rPr>
        <sz val="8"/>
        <color rgb="FF000000"/>
        <rFont val="Arial"/>
        <family val="2"/>
      </rPr>
      <t xml:space="preserve">garanties 
</t>
    </r>
    <r>
      <rPr>
        <sz val="8"/>
        <color rgb="FF000000"/>
        <rFont val="Arial"/>
        <family val="2"/>
      </rPr>
      <t xml:space="preserve">par des dérivés 
</t>
    </r>
    <r>
      <rPr>
        <sz val="8"/>
        <color rgb="FF000000"/>
        <rFont val="Arial"/>
        <family val="2"/>
      </rPr>
      <t xml:space="preserve">de crédit </t>
    </r>
  </si>
  <si>
    <r>
      <rPr>
        <sz val="8"/>
        <color rgb="FF000000"/>
        <rFont val="Arial"/>
        <family val="2"/>
      </rPr>
      <t xml:space="preserve">Expositions
</t>
    </r>
    <r>
      <rPr>
        <sz val="8"/>
        <color rgb="FF000000"/>
        <rFont val="Arial"/>
        <family val="2"/>
      </rPr>
      <t xml:space="preserve">garanties 
</t>
    </r>
    <r>
      <rPr>
        <sz val="8"/>
        <color rgb="FF000000"/>
        <rFont val="Arial"/>
        <family val="2"/>
      </rPr>
      <t xml:space="preserve">par des dérivés 
</t>
    </r>
    <r>
      <rPr>
        <sz val="8"/>
        <color rgb="FF000000"/>
        <rFont val="Arial"/>
        <family val="2"/>
      </rPr>
      <t xml:space="preserve">de crédit – 
</t>
    </r>
    <r>
      <rPr>
        <sz val="8"/>
        <color rgb="FF000000"/>
        <rFont val="Arial"/>
        <family val="2"/>
      </rPr>
      <t xml:space="preserve">Montant couvert </t>
    </r>
  </si>
  <si>
    <r>
      <rPr>
        <b/>
        <sz val="8"/>
        <color rgb="FF000000"/>
        <rFont val="Arial"/>
        <family val="2"/>
      </rPr>
      <t>Tableau CR4 – Approche standard – Exposition au risque de crédit et effets de l'atténuation du risque de crédit (CRM)</t>
    </r>
    <r>
      <rPr>
        <b/>
        <vertAlign val="superscript"/>
        <sz val="8"/>
        <color rgb="FF000000"/>
        <rFont val="Arial"/>
        <family val="2"/>
      </rPr>
      <t>(1)</t>
    </r>
  </si>
  <si>
    <r>
      <rPr>
        <b/>
        <sz val="8"/>
        <color rgb="FF000000"/>
        <rFont val="Arial"/>
        <family val="2"/>
      </rPr>
      <t xml:space="preserve">Expositions avant prise 
</t>
    </r>
    <r>
      <rPr>
        <b/>
        <sz val="8"/>
        <color rgb="FF000000"/>
        <rFont val="Arial"/>
        <family val="2"/>
      </rPr>
      <t xml:space="preserve"> en compte des facteurs 
</t>
    </r>
    <r>
      <rPr>
        <b/>
        <sz val="8"/>
        <color rgb="FF000000"/>
        <rFont val="Arial"/>
        <family val="2"/>
      </rPr>
      <t xml:space="preserve"> de conversion en
</t>
    </r>
    <r>
      <rPr>
        <b/>
        <sz val="8"/>
        <color rgb="FF000000"/>
        <rFont val="Arial"/>
        <family val="2"/>
      </rPr>
      <t xml:space="preserve">équivalent-crédit (FCEC) 
</t>
    </r>
    <r>
      <rPr>
        <b/>
        <sz val="8"/>
        <color rgb="FF000000"/>
        <rFont val="Arial"/>
        <family val="2"/>
      </rPr>
      <t>et des techniques ARC</t>
    </r>
    <r>
      <rPr>
        <b/>
        <vertAlign val="superscript"/>
        <sz val="8"/>
        <color rgb="FF000000"/>
        <rFont val="Arial"/>
        <family val="2"/>
      </rPr>
      <t>(2)</t>
    </r>
  </si>
  <si>
    <r>
      <rPr>
        <b/>
        <sz val="8"/>
        <color rgb="FF000000"/>
        <rFont val="Arial"/>
        <family val="2"/>
      </rPr>
      <t xml:space="preserve">Expositions après prise 
</t>
    </r>
    <r>
      <rPr>
        <b/>
        <sz val="8"/>
        <color rgb="FF000000"/>
        <rFont val="Arial"/>
        <family val="2"/>
      </rPr>
      <t xml:space="preserve"> en compte des facteurs 
</t>
    </r>
    <r>
      <rPr>
        <b/>
        <sz val="8"/>
        <color rgb="FF000000"/>
        <rFont val="Arial"/>
        <family val="2"/>
      </rPr>
      <t xml:space="preserve"> de conversion en
</t>
    </r>
    <r>
      <rPr>
        <b/>
        <sz val="8"/>
        <color rgb="FF000000"/>
        <rFont val="Arial"/>
        <family val="2"/>
      </rPr>
      <t xml:space="preserve">équivalent-crédit (FCEC)
</t>
    </r>
    <r>
      <rPr>
        <b/>
        <sz val="8"/>
        <color rgb="FF000000"/>
        <rFont val="Arial"/>
        <family val="2"/>
      </rPr>
      <t>et des techniques ARC</t>
    </r>
    <r>
      <rPr>
        <b/>
        <vertAlign val="superscript"/>
        <sz val="8"/>
        <color rgb="FF000000"/>
        <rFont val="Arial"/>
        <family val="2"/>
      </rPr>
      <t>(2)</t>
    </r>
  </si>
  <si>
    <r>
      <rPr>
        <b/>
        <sz val="8"/>
        <color rgb="FF000000"/>
        <rFont val="Arial"/>
        <family val="2"/>
      </rPr>
      <t xml:space="preserve">APR et 
</t>
    </r>
    <r>
      <rPr>
        <b/>
        <sz val="8"/>
        <color rgb="FF000000"/>
        <rFont val="Arial"/>
        <family val="2"/>
      </rPr>
      <t>proportion des APR</t>
    </r>
  </si>
  <si>
    <r>
      <rPr>
        <sz val="8"/>
        <color rgb="FF000000"/>
        <rFont val="Arial"/>
        <family val="2"/>
      </rPr>
      <t xml:space="preserve">Expositions avant prise 
</t>
    </r>
    <r>
      <rPr>
        <sz val="8"/>
        <color rgb="FF000000"/>
        <rFont val="Arial"/>
        <family val="2"/>
      </rPr>
      <t xml:space="preserve"> en compte des facteurs 
</t>
    </r>
    <r>
      <rPr>
        <sz val="8"/>
        <color rgb="FF000000"/>
        <rFont val="Arial"/>
        <family val="2"/>
      </rPr>
      <t xml:space="preserve"> de conversion en
</t>
    </r>
    <r>
      <rPr>
        <sz val="8"/>
        <color rgb="FF000000"/>
        <rFont val="Arial"/>
        <family val="2"/>
      </rPr>
      <t xml:space="preserve">équivalent-crédit (FCEC) 
</t>
    </r>
    <r>
      <rPr>
        <sz val="8"/>
        <color rgb="FF000000"/>
        <rFont val="Arial"/>
        <family val="2"/>
      </rPr>
      <t>et des techniques ARC</t>
    </r>
    <r>
      <rPr>
        <vertAlign val="superscript"/>
        <sz val="8"/>
        <color rgb="FF000000"/>
        <rFont val="Arial"/>
        <family val="2"/>
      </rPr>
      <t>(2)</t>
    </r>
  </si>
  <si>
    <r>
      <rPr>
        <sz val="8"/>
        <color rgb="FF000000"/>
        <rFont val="Arial"/>
        <family val="2"/>
      </rPr>
      <t xml:space="preserve">Expositions après prise 
</t>
    </r>
    <r>
      <rPr>
        <sz val="8"/>
        <color rgb="FF000000"/>
        <rFont val="Arial"/>
        <family val="2"/>
      </rPr>
      <t xml:space="preserve"> en compte des facteurs 
</t>
    </r>
    <r>
      <rPr>
        <sz val="8"/>
        <color rgb="FF000000"/>
        <rFont val="Arial"/>
        <family val="2"/>
      </rPr>
      <t xml:space="preserve"> de conversion en
</t>
    </r>
    <r>
      <rPr>
        <sz val="8"/>
        <color rgb="FF000000"/>
        <rFont val="Arial"/>
        <family val="2"/>
      </rPr>
      <t xml:space="preserve">équivalent-crédit (FCEC)
</t>
    </r>
    <r>
      <rPr>
        <sz val="8"/>
        <color rgb="FF000000"/>
        <rFont val="Arial"/>
        <family val="2"/>
      </rPr>
      <t>et des techniques ARC</t>
    </r>
    <r>
      <rPr>
        <vertAlign val="superscript"/>
        <sz val="8"/>
        <color rgb="FF000000"/>
        <rFont val="Arial"/>
        <family val="2"/>
      </rPr>
      <t>(2)</t>
    </r>
  </si>
  <si>
    <r>
      <rPr>
        <sz val="8"/>
        <color rgb="FF000000"/>
        <rFont val="Arial"/>
        <family val="2"/>
      </rPr>
      <t xml:space="preserve">APR et 
</t>
    </r>
    <r>
      <rPr>
        <sz val="8"/>
        <color rgb="FF000000"/>
        <rFont val="Arial"/>
        <family val="2"/>
      </rPr>
      <t>proportion des APR</t>
    </r>
  </si>
  <si>
    <r>
      <rPr>
        <b/>
        <sz val="8"/>
        <color rgb="FF000000"/>
        <rFont val="Arial"/>
        <family val="2"/>
      </rPr>
      <t xml:space="preserve">Montants 
</t>
    </r>
    <r>
      <rPr>
        <b/>
        <sz val="8"/>
        <color rgb="FF000000"/>
        <rFont val="Arial"/>
        <family val="2"/>
      </rPr>
      <t>au bilan</t>
    </r>
  </si>
  <si>
    <r>
      <rPr>
        <b/>
        <sz val="8"/>
        <color rgb="FF000000"/>
        <rFont val="Arial"/>
        <family val="2"/>
      </rPr>
      <t xml:space="preserve">Montants 
</t>
    </r>
    <r>
      <rPr>
        <b/>
        <sz val="8"/>
        <color rgb="FF000000"/>
        <rFont val="Arial"/>
        <family val="2"/>
      </rPr>
      <t>hors bilan</t>
    </r>
  </si>
  <si>
    <r>
      <rPr>
        <b/>
        <sz val="8"/>
        <color rgb="FF000000"/>
        <rFont val="Arial"/>
        <family val="2"/>
      </rPr>
      <t xml:space="preserve">Proportion 
</t>
    </r>
    <r>
      <rPr>
        <b/>
        <sz val="8"/>
        <color rgb="FF000000"/>
        <rFont val="Arial"/>
        <family val="2"/>
      </rPr>
      <t>des APR</t>
    </r>
  </si>
  <si>
    <r>
      <rPr>
        <sz val="8"/>
        <color rgb="FF000000"/>
        <rFont val="Arial"/>
        <family val="2"/>
      </rPr>
      <t xml:space="preserve">Montants 
</t>
    </r>
    <r>
      <rPr>
        <sz val="8"/>
        <color rgb="FF000000"/>
        <rFont val="Arial"/>
        <family val="2"/>
      </rPr>
      <t>au bilan</t>
    </r>
  </si>
  <si>
    <r>
      <rPr>
        <sz val="8"/>
        <color rgb="FF000000"/>
        <rFont val="Arial"/>
        <family val="2"/>
      </rPr>
      <t xml:space="preserve">Montants 
</t>
    </r>
    <r>
      <rPr>
        <sz val="8"/>
        <color rgb="FF000000"/>
        <rFont val="Arial"/>
        <family val="2"/>
      </rPr>
      <t>hors bilan</t>
    </r>
  </si>
  <si>
    <r>
      <rPr>
        <sz val="8"/>
        <color rgb="FF000000"/>
        <rFont val="Arial"/>
        <family val="2"/>
      </rPr>
      <t xml:space="preserve">Proportion 
</t>
    </r>
    <r>
      <rPr>
        <sz val="8"/>
        <color rgb="FF000000"/>
        <rFont val="Arial"/>
        <family val="2"/>
      </rPr>
      <t>des APR</t>
    </r>
  </si>
  <si>
    <t>Classes d’actifs</t>
  </si>
  <si>
    <t>Banques multilatérales de développement</t>
  </si>
  <si>
    <t>Institutions de dépôts et banques</t>
  </si>
  <si>
    <t>Dont : entreprises d'investissement et autres institutions financières assimilées à des banques</t>
  </si>
  <si>
    <t>Dont : entreprises d'investissement et autres institutions financières assimilées à des entreprises</t>
  </si>
  <si>
    <t>Dont : financements spécialisés</t>
  </si>
  <si>
    <t>Dettes subordonnées, actions et autres instruments de fonds propres</t>
  </si>
  <si>
    <t>Immobiliers</t>
  </si>
  <si>
    <t>Dont : immobiliers résidentiels général</t>
  </si>
  <si>
    <t>Dont : immobiliers résidentiels producteur de revenus</t>
  </si>
  <si>
    <t>Dont : autres immobiliers résidentiels</t>
  </si>
  <si>
    <t>Dont : immobiliers commerciaux général</t>
  </si>
  <si>
    <t>Dont : immobiliers commerciaux producteur de revenus</t>
  </si>
  <si>
    <t>Dont : acquisitions de terrains, développements et constructions</t>
  </si>
  <si>
    <t>Titres adossés à des créances hypothécaires</t>
  </si>
  <si>
    <t>Expositions en défaut</t>
  </si>
  <si>
    <t>Montants 
au bilan</t>
  </si>
  <si>
    <t>Montants 
hors bilan</t>
  </si>
  <si>
    <t>Proportion 
des APR</t>
  </si>
  <si>
    <t>Excluent le risque de contrepartie, la titrisation, les placements en actions dans les fonds d'investissement et le risque de règlement.</t>
  </si>
  <si>
    <t>Les expositions sont présentées, déduction faite des provisions pour pertes de crédit attendues sur prêts dépréciés.</t>
  </si>
  <si>
    <t>Les autres actifs sont évalués à l'aide d'une méthode autre que les méthodes standards ou des notations internes. Cette rubrique ne comprend pas les éléments au-dessous d'un certain seuil et qui sont pondérés à 250 %.</t>
  </si>
  <si>
    <r>
      <rPr>
        <b/>
        <sz val="8"/>
        <color rgb="FF000000"/>
        <rFont val="Arial"/>
        <family val="2"/>
      </rPr>
      <t>Tableau CR5 – Approche standard – Exposition par classe d'actifs et par coefficient de pondération des risques</t>
    </r>
    <r>
      <rPr>
        <b/>
        <vertAlign val="superscript"/>
        <sz val="8"/>
        <color rgb="FF000000"/>
        <rFont val="Arial"/>
        <family val="2"/>
      </rPr>
      <t>(1)</t>
    </r>
  </si>
  <si>
    <t>Portefeuille réglementaire / 
Pondération des risques</t>
  </si>
  <si>
    <r>
      <rPr>
        <sz val="8"/>
        <color rgb="FF000000"/>
        <rFont val="Arial"/>
        <family val="2"/>
      </rPr>
      <t>Autres actifs</t>
    </r>
    <r>
      <rPr>
        <vertAlign val="superscript"/>
        <sz val="8"/>
        <color rgb="FF000000"/>
        <rFont val="Arial"/>
        <family val="2"/>
      </rPr>
      <t>(2)</t>
    </r>
  </si>
  <si>
    <t>Montants d’exposition et FCEC appliqués aux expositions hors bilan, classés en fonction de la catégorie de risques des expositions converties</t>
  </si>
  <si>
    <t>Pondération</t>
  </si>
  <si>
    <t>Expositions sur éléments
de bilan</t>
  </si>
  <si>
    <t>Expositions hors bilan 
(Avant FCEC)</t>
  </si>
  <si>
    <r>
      <rPr>
        <b/>
        <sz val="8"/>
        <color rgb="FF000000"/>
        <rFont val="Arial"/>
        <family val="2"/>
      </rPr>
      <t xml:space="preserve">FCEC 
</t>
    </r>
    <r>
      <rPr>
        <b/>
        <sz val="8"/>
        <color rgb="FF000000"/>
        <rFont val="Arial"/>
        <family val="2"/>
      </rPr>
      <t>moyen pondéré</t>
    </r>
    <r>
      <rPr>
        <b/>
        <vertAlign val="superscript"/>
        <sz val="8"/>
        <color rgb="FF000000"/>
        <rFont val="Arial"/>
        <family val="2"/>
      </rPr>
      <t>(3)</t>
    </r>
  </si>
  <si>
    <r>
      <rPr>
        <b/>
        <sz val="8"/>
        <color rgb="FF000000"/>
        <rFont val="Arial"/>
        <family val="2"/>
      </rPr>
      <t xml:space="preserve">Exposition 
</t>
    </r>
    <r>
      <rPr>
        <b/>
        <sz val="8"/>
        <color rgb="FF000000"/>
        <rFont val="Arial"/>
        <family val="2"/>
      </rPr>
      <t>(après FCEC et techniques ARC)</t>
    </r>
    <r>
      <rPr>
        <b/>
        <vertAlign val="superscript"/>
        <sz val="8"/>
        <color rgb="FF000000"/>
        <rFont val="Arial"/>
        <family val="2"/>
      </rPr>
      <t>(4)</t>
    </r>
  </si>
  <si>
    <t>moins de 40 %</t>
  </si>
  <si>
    <t>40 % - 70 %</t>
  </si>
  <si>
    <t>75 % - 80 %</t>
  </si>
  <si>
    <t>85 %</t>
  </si>
  <si>
    <t>90 % - 100 %</t>
  </si>
  <si>
    <t>105 % - 130 %</t>
  </si>
  <si>
    <t>150 %</t>
  </si>
  <si>
    <t>250 %</t>
  </si>
  <si>
    <t>400 %</t>
  </si>
  <si>
    <t>1 250 %</t>
  </si>
  <si>
    <t>Expositions totales</t>
  </si>
  <si>
    <r>
      <rPr>
        <sz val="8"/>
        <color rgb="FF000000"/>
        <rFont val="Arial"/>
        <family val="2"/>
      </rPr>
      <t xml:space="preserve">FCEC 
</t>
    </r>
    <r>
      <rPr>
        <sz val="8"/>
        <color rgb="FF000000"/>
        <rFont val="Arial"/>
        <family val="2"/>
      </rPr>
      <t>moyen pondéré</t>
    </r>
    <r>
      <rPr>
        <vertAlign val="superscript"/>
        <sz val="8"/>
        <color rgb="FF000000"/>
        <rFont val="Arial"/>
        <family val="2"/>
      </rPr>
      <t>(3)</t>
    </r>
  </si>
  <si>
    <r>
      <rPr>
        <sz val="8"/>
        <color rgb="FF000000"/>
        <rFont val="Arial"/>
        <family val="2"/>
      </rPr>
      <t xml:space="preserve">Exposition 
</t>
    </r>
    <r>
      <rPr>
        <sz val="8"/>
        <color rgb="FF000000"/>
        <rFont val="Arial"/>
        <family val="2"/>
      </rPr>
      <t>(après FCEC et techniques ARC)</t>
    </r>
    <r>
      <rPr>
        <vertAlign val="superscript"/>
        <sz val="8"/>
        <color rgb="FF000000"/>
        <rFont val="Arial"/>
        <family val="2"/>
      </rPr>
      <t>(4)</t>
    </r>
  </si>
  <si>
    <t>Exclut le risque de contrepartie, la titrisation, les placements en actions dans les fonds d'investissement et le risque de règlement.</t>
  </si>
  <si>
    <t>Les pondérations sont basées sur l’exposition hors bilan (avant FCEC).</t>
  </si>
  <si>
    <t>Les expositions nettes après l'atténuation du risque de crédit (déduction faite des provisions pour pertes de crédit attendues sur prêts dépréciés).</t>
  </si>
  <si>
    <t>Tableau CR6 – AIRB – Expositions au risque de crédit par portefeuille et par fourchette de probabilité de défaut (PD)</t>
  </si>
  <si>
    <t>h</t>
  </si>
  <si>
    <t>i</t>
  </si>
  <si>
    <t>j</t>
  </si>
  <si>
    <t>k</t>
  </si>
  <si>
    <t>l</t>
  </si>
  <si>
    <r>
      <rPr>
        <sz val="8"/>
        <color rgb="FF000000"/>
        <rFont val="Arial"/>
        <family val="2"/>
      </rPr>
      <t xml:space="preserve">Fourchette 
</t>
    </r>
    <r>
      <rPr>
        <sz val="8"/>
        <color rgb="FF000000"/>
        <rFont val="Arial"/>
        <family val="2"/>
      </rPr>
      <t>de PD (%)</t>
    </r>
  </si>
  <si>
    <r>
      <rPr>
        <b/>
        <sz val="8"/>
        <color rgb="FFFFFFFF"/>
        <rFont val="Arial"/>
        <family val="2"/>
      </rPr>
      <t xml:space="preserve">Expositions 
</t>
    </r>
    <r>
      <rPr>
        <b/>
        <sz val="8"/>
        <color rgb="FFFFFFFF"/>
        <rFont val="Arial"/>
        <family val="2"/>
      </rPr>
      <t xml:space="preserve">au bilan 
</t>
    </r>
    <r>
      <rPr>
        <b/>
        <sz val="8"/>
        <color rgb="FFFFFFFF"/>
        <rFont val="Arial"/>
        <family val="2"/>
      </rPr>
      <t xml:space="preserve">brutes 
</t>
    </r>
    <r>
      <rPr>
        <b/>
        <sz val="8"/>
        <color rgb="FFFFFFFF"/>
        <rFont val="Arial"/>
        <family val="2"/>
      </rPr>
      <t>initiales</t>
    </r>
  </si>
  <si>
    <r>
      <rPr>
        <b/>
        <sz val="8"/>
        <color rgb="FFFFFFFF"/>
        <rFont val="Arial"/>
        <family val="2"/>
      </rPr>
      <t xml:space="preserve">Expositions 
</t>
    </r>
    <r>
      <rPr>
        <b/>
        <sz val="8"/>
        <color rgb="FFFFFFFF"/>
        <rFont val="Arial"/>
        <family val="2"/>
      </rPr>
      <t xml:space="preserve">hors bilan 
</t>
    </r>
    <r>
      <rPr>
        <b/>
        <sz val="8"/>
        <color rgb="FFFFFFFF"/>
        <rFont val="Arial"/>
        <family val="2"/>
      </rPr>
      <t xml:space="preserve">avant prise 
</t>
    </r>
    <r>
      <rPr>
        <b/>
        <sz val="8"/>
        <color rgb="FFFFFFFF"/>
        <rFont val="Arial"/>
        <family val="2"/>
      </rPr>
      <t xml:space="preserve">en compte 
</t>
    </r>
    <r>
      <rPr>
        <b/>
        <sz val="8"/>
        <color rgb="FFFFFFFF"/>
        <rFont val="Arial"/>
        <family val="2"/>
      </rPr>
      <t>des FCEC</t>
    </r>
  </si>
  <si>
    <t>FCEC 
moyen</t>
  </si>
  <si>
    <r>
      <rPr>
        <b/>
        <sz val="8"/>
        <color rgb="FFFFFFFF"/>
        <rFont val="Arial"/>
        <family val="2"/>
      </rPr>
      <t xml:space="preserve">ECD après 
</t>
    </r>
    <r>
      <rPr>
        <b/>
        <sz val="8"/>
        <color rgb="FFFFFFFF"/>
        <rFont val="Arial"/>
        <family val="2"/>
      </rPr>
      <t xml:space="preserve">prise en 
</t>
    </r>
    <r>
      <rPr>
        <b/>
        <sz val="8"/>
        <color rgb="FFFFFFFF"/>
        <rFont val="Arial"/>
        <family val="2"/>
      </rPr>
      <t xml:space="preserve">compte des 
</t>
    </r>
    <r>
      <rPr>
        <b/>
        <sz val="8"/>
        <color rgb="FFFFFFFF"/>
        <rFont val="Arial"/>
        <family val="2"/>
      </rPr>
      <t xml:space="preserve">techniques 
</t>
    </r>
    <r>
      <rPr>
        <b/>
        <sz val="8"/>
        <color rgb="FFFFFFFF"/>
        <rFont val="Arial"/>
        <family val="2"/>
      </rPr>
      <t xml:space="preserve">ARC et des 
</t>
    </r>
    <r>
      <rPr>
        <b/>
        <sz val="8"/>
        <color rgb="FFFFFFFF"/>
        <rFont val="Arial"/>
        <family val="2"/>
      </rPr>
      <t>FCEC</t>
    </r>
  </si>
  <si>
    <t>PD 
moyenne</t>
  </si>
  <si>
    <t>Nombre de 
débiteurs</t>
  </si>
  <si>
    <t>PCD 
moyenne</t>
  </si>
  <si>
    <r>
      <rPr>
        <b/>
        <sz val="8"/>
        <color rgb="FFFFFFFF"/>
        <rFont val="Arial"/>
        <family val="2"/>
      </rPr>
      <t xml:space="preserve">Échéance 
</t>
    </r>
    <r>
      <rPr>
        <b/>
        <sz val="8"/>
        <color rgb="FFFFFFFF"/>
        <rFont val="Arial"/>
        <family val="2"/>
      </rPr>
      <t>moyenne</t>
    </r>
    <r>
      <rPr>
        <b/>
        <vertAlign val="superscript"/>
        <sz val="8"/>
        <color rgb="FFFFFFFF"/>
        <rFont val="Arial"/>
        <family val="2"/>
      </rPr>
      <t>(1)</t>
    </r>
  </si>
  <si>
    <r>
      <rPr>
        <b/>
        <sz val="8"/>
        <color rgb="FFFFFFFF"/>
        <rFont val="Arial"/>
        <family val="2"/>
      </rPr>
      <t>APR</t>
    </r>
  </si>
  <si>
    <r>
      <rPr>
        <b/>
        <sz val="8"/>
        <color rgb="FFFFFFFF"/>
        <rFont val="Arial"/>
        <family val="2"/>
      </rPr>
      <t xml:space="preserve">Perte 
</t>
    </r>
    <r>
      <rPr>
        <b/>
        <sz val="8"/>
        <color rgb="FFFFFFFF"/>
        <rFont val="Arial"/>
        <family val="2"/>
      </rPr>
      <t>attendue</t>
    </r>
    <r>
      <rPr>
        <b/>
        <vertAlign val="superscript"/>
        <sz val="8"/>
        <color rgb="FFFFFFFF"/>
        <rFont val="Arial"/>
        <family val="2"/>
      </rPr>
      <t>(2)</t>
    </r>
  </si>
  <si>
    <r>
      <rPr>
        <b/>
        <sz val="8"/>
        <color rgb="FFFFFFFF"/>
        <rFont val="Arial"/>
        <family val="2"/>
      </rPr>
      <t>Provisions</t>
    </r>
    <r>
      <rPr>
        <b/>
        <vertAlign val="superscript"/>
        <sz val="8"/>
        <color rgb="FFFFFFFF"/>
        <rFont val="Arial"/>
        <family val="2"/>
      </rPr>
      <t>(3)</t>
    </r>
  </si>
  <si>
    <r>
      <rPr>
        <sz val="8"/>
        <color rgb="FF000000"/>
        <rFont val="Arial"/>
        <family val="2"/>
      </rPr>
      <t xml:space="preserve">Expositions liées
</t>
    </r>
    <r>
      <rPr>
        <sz val="8"/>
        <color rgb="FF000000"/>
        <rFont val="Arial"/>
        <family val="2"/>
      </rPr>
      <t xml:space="preserve">à des emprunteurs
</t>
    </r>
    <r>
      <rPr>
        <sz val="8"/>
        <color rgb="FF000000"/>
        <rFont val="Arial"/>
        <family val="2"/>
      </rPr>
      <t>souverains</t>
    </r>
  </si>
  <si>
    <t>0,00 à ˂ 0,15</t>
  </si>
  <si>
    <t>0,15 à ˂ 0,25</t>
  </si>
  <si>
    <t>0,25 à ˂ 0,50</t>
  </si>
  <si>
    <t>0,50 à ˂ 0,75</t>
  </si>
  <si>
    <t>0,75 à ˂ 2,50</t>
  </si>
  <si>
    <t>2,50 à ˂ 10,00</t>
  </si>
  <si>
    <t>10,00 à ˂ 100,00</t>
  </si>
  <si>
    <t>100,00 (défaut)</t>
  </si>
  <si>
    <t>Sous-total</t>
  </si>
  <si>
    <r>
      <rPr>
        <sz val="8"/>
        <color rgb="FF000000"/>
        <rFont val="Arial"/>
        <family val="2"/>
      </rPr>
      <t xml:space="preserve">Expositions liées
</t>
    </r>
    <r>
      <rPr>
        <sz val="8"/>
        <color rgb="FF000000"/>
        <rFont val="Arial"/>
        <family val="2"/>
      </rPr>
      <t xml:space="preserve">à des institutions
</t>
    </r>
    <r>
      <rPr>
        <sz val="8"/>
        <color rgb="FF000000"/>
        <rFont val="Arial"/>
        <family val="2"/>
      </rPr>
      <t>financières</t>
    </r>
  </si>
  <si>
    <r>
      <rPr>
        <sz val="8"/>
        <color rgb="FF000000"/>
        <rFont val="Arial"/>
        <family val="2"/>
      </rPr>
      <t xml:space="preserve">Expositions liées
</t>
    </r>
    <r>
      <rPr>
        <sz val="8"/>
        <color rgb="FF000000"/>
        <rFont val="Arial"/>
        <family val="2"/>
      </rPr>
      <t>à des entreprises</t>
    </r>
  </si>
  <si>
    <t>Total de la clientèle non détail - AIRB</t>
  </si>
  <si>
    <t>Fourchette 
de PD (%)</t>
  </si>
  <si>
    <r>
      <rPr>
        <sz val="8"/>
        <color rgb="FF000000"/>
        <rFont val="Arial"/>
        <family val="2"/>
      </rPr>
      <t xml:space="preserve">Expositions 
</t>
    </r>
    <r>
      <rPr>
        <sz val="8"/>
        <color rgb="FF000000"/>
        <rFont val="Arial"/>
        <family val="2"/>
      </rPr>
      <t xml:space="preserve">au bilan 
</t>
    </r>
    <r>
      <rPr>
        <sz val="8"/>
        <color rgb="FF000000"/>
        <rFont val="Arial"/>
        <family val="2"/>
      </rPr>
      <t xml:space="preserve">brutes 
</t>
    </r>
    <r>
      <rPr>
        <sz val="8"/>
        <color rgb="FF000000"/>
        <rFont val="Arial"/>
        <family val="2"/>
      </rPr>
      <t>initiales</t>
    </r>
  </si>
  <si>
    <r>
      <rPr>
        <sz val="8"/>
        <color rgb="FF000000"/>
        <rFont val="Arial"/>
        <family val="2"/>
      </rPr>
      <t xml:space="preserve">Expositions 
</t>
    </r>
    <r>
      <rPr>
        <sz val="8"/>
        <color rgb="FF000000"/>
        <rFont val="Arial"/>
        <family val="2"/>
      </rPr>
      <t xml:space="preserve">hors bilan 
</t>
    </r>
    <r>
      <rPr>
        <sz val="8"/>
        <color rgb="FF000000"/>
        <rFont val="Arial"/>
        <family val="2"/>
      </rPr>
      <t xml:space="preserve">avant prise 
</t>
    </r>
    <r>
      <rPr>
        <sz val="8"/>
        <color rgb="FF000000"/>
        <rFont val="Arial"/>
        <family val="2"/>
      </rPr>
      <t xml:space="preserve">en compte 
</t>
    </r>
    <r>
      <rPr>
        <sz val="8"/>
        <color rgb="FF000000"/>
        <rFont val="Arial"/>
        <family val="2"/>
      </rPr>
      <t>des FCEC</t>
    </r>
  </si>
  <si>
    <r>
      <rPr>
        <sz val="8"/>
        <color rgb="FF000000"/>
        <rFont val="Arial"/>
        <family val="2"/>
      </rPr>
      <t xml:space="preserve">ECD après 
</t>
    </r>
    <r>
      <rPr>
        <sz val="8"/>
        <color rgb="FF000000"/>
        <rFont val="Arial"/>
        <family val="2"/>
      </rPr>
      <t xml:space="preserve">prise en 
</t>
    </r>
    <r>
      <rPr>
        <sz val="8"/>
        <color rgb="FF000000"/>
        <rFont val="Arial"/>
        <family val="2"/>
      </rPr>
      <t xml:space="preserve">compte des 
</t>
    </r>
    <r>
      <rPr>
        <sz val="8"/>
        <color rgb="FF000000"/>
        <rFont val="Arial"/>
        <family val="2"/>
      </rPr>
      <t xml:space="preserve">techniques 
</t>
    </r>
    <r>
      <rPr>
        <sz val="8"/>
        <color rgb="FF000000"/>
        <rFont val="Arial"/>
        <family val="2"/>
      </rPr>
      <t xml:space="preserve">ARC et des 
</t>
    </r>
    <r>
      <rPr>
        <sz val="8"/>
        <color rgb="FF000000"/>
        <rFont val="Arial"/>
        <family val="2"/>
      </rPr>
      <t>FCEC</t>
    </r>
  </si>
  <si>
    <r>
      <rPr>
        <sz val="8"/>
        <color rgb="FF000000"/>
        <rFont val="Arial"/>
        <family val="2"/>
      </rPr>
      <t xml:space="preserve">Nombre de 
</t>
    </r>
    <r>
      <rPr>
        <sz val="8"/>
        <color rgb="FF000000"/>
        <rFont val="Arial"/>
        <family val="2"/>
      </rPr>
      <t>débiteurs</t>
    </r>
    <r>
      <rPr>
        <vertAlign val="superscript"/>
        <sz val="8"/>
        <color rgb="FF000000"/>
        <rFont val="Arial"/>
        <family val="2"/>
      </rPr>
      <t>(4)</t>
    </r>
  </si>
  <si>
    <r>
      <rPr>
        <sz val="8"/>
        <color rgb="FF000000"/>
        <rFont val="Arial"/>
        <family val="2"/>
      </rPr>
      <t xml:space="preserve">Échéance 
</t>
    </r>
    <r>
      <rPr>
        <sz val="8"/>
        <color rgb="FF000000"/>
        <rFont val="Arial"/>
        <family val="2"/>
      </rPr>
      <t>moyenne</t>
    </r>
    <r>
      <rPr>
        <vertAlign val="superscript"/>
        <sz val="8"/>
        <color rgb="FF000000"/>
        <rFont val="Arial"/>
        <family val="2"/>
      </rPr>
      <t>(1)</t>
    </r>
  </si>
  <si>
    <r>
      <rPr>
        <sz val="8"/>
        <color rgb="FF000000"/>
        <rFont val="Arial"/>
        <family val="2"/>
      </rPr>
      <t>APR</t>
    </r>
  </si>
  <si>
    <r>
      <rPr>
        <sz val="8"/>
        <color rgb="FF000000"/>
        <rFont val="Arial"/>
        <family val="2"/>
      </rPr>
      <t xml:space="preserve">Perte 
</t>
    </r>
    <r>
      <rPr>
        <sz val="8"/>
        <color rgb="FF000000"/>
        <rFont val="Arial"/>
        <family val="2"/>
      </rPr>
      <t>attendue</t>
    </r>
    <r>
      <rPr>
        <vertAlign val="superscript"/>
        <sz val="8"/>
        <color rgb="FF000000"/>
        <rFont val="Arial"/>
        <family val="2"/>
      </rPr>
      <t>(2)</t>
    </r>
  </si>
  <si>
    <r>
      <rPr>
        <sz val="8"/>
        <color rgb="FF000000"/>
        <rFont val="Arial"/>
        <family val="2"/>
      </rPr>
      <t>Provisions</t>
    </r>
    <r>
      <rPr>
        <vertAlign val="superscript"/>
        <sz val="8"/>
        <color rgb="FF000000"/>
        <rFont val="Arial"/>
        <family val="2"/>
      </rPr>
      <t>(3)</t>
    </r>
  </si>
  <si>
    <t>Expositions liées 
à des emprunteurs 
souverains</t>
  </si>
  <si>
    <t>Expositions liées 
à des institutions 
financières</t>
  </si>
  <si>
    <t>Expositions liées 
à des entreprises</t>
  </si>
  <si>
    <r>
      <rPr>
        <vertAlign val="superscript"/>
        <sz val="7"/>
        <color rgb="FF000000"/>
        <rFont val="Arial"/>
        <family val="2"/>
      </rPr>
      <t xml:space="preserve">(1)   </t>
    </r>
    <r>
      <rPr>
        <sz val="7"/>
        <color rgb="FF000000"/>
        <rFont val="Arial"/>
        <family val="2"/>
      </rPr>
      <t>Ce paramètre doit être renseigné uniquement lorsqu'il est utilisé pour le calcul des APR.</t>
    </r>
  </si>
  <si>
    <r>
      <rPr>
        <vertAlign val="superscript"/>
        <sz val="7"/>
        <color rgb="FF000000"/>
        <rFont val="Arial"/>
        <family val="2"/>
      </rPr>
      <t>(2)</t>
    </r>
    <r>
      <rPr>
        <sz val="7"/>
        <color rgb="FF000000"/>
        <rFont val="Arial"/>
        <family val="2"/>
      </rPr>
      <t xml:space="preserve">  La perte attendue est évaluée conformément aux exigences de la </t>
    </r>
    <r>
      <rPr>
        <i/>
        <sz val="7"/>
        <color rgb="FF000000"/>
        <rFont val="Arial"/>
        <family val="2"/>
      </rPr>
      <t>Ligne directrice sur les normes relatives à la suffisance du capital,</t>
    </r>
    <r>
      <rPr>
        <sz val="7"/>
        <color rgb="FF000000"/>
        <rFont val="Arial"/>
        <family val="2"/>
      </rPr>
      <t xml:space="preserve"> émise par l’AMF.</t>
    </r>
  </si>
  <si>
    <r>
      <rPr>
        <vertAlign val="superscript"/>
        <sz val="7"/>
        <color rgb="FF000000"/>
        <rFont val="Arial"/>
        <family val="2"/>
      </rPr>
      <t>(3)</t>
    </r>
    <r>
      <rPr>
        <sz val="7"/>
        <color rgb="FF000000"/>
        <rFont val="Arial"/>
        <family val="2"/>
      </rPr>
      <t xml:space="preserve">  Les provisions sont évaluées conformément aux exigences de la </t>
    </r>
    <r>
      <rPr>
        <i/>
        <sz val="7"/>
        <color rgb="FF000000"/>
        <rFont val="Arial"/>
        <family val="2"/>
      </rPr>
      <t>Ligne directrice sur les normes relatives à la suffisance du capital,</t>
    </r>
    <r>
      <rPr>
        <sz val="7"/>
        <color rgb="FF000000"/>
        <rFont val="Arial"/>
        <family val="2"/>
      </rPr>
      <t xml:space="preserve"> émise par l’AMF.</t>
    </r>
  </si>
  <si>
    <r>
      <rPr>
        <vertAlign val="superscript"/>
        <sz val="7"/>
        <color rgb="FF000000"/>
        <rFont val="Arial"/>
        <family val="2"/>
      </rPr>
      <t>(4)</t>
    </r>
    <r>
      <rPr>
        <sz val="7"/>
        <color rgb="FF000000"/>
        <rFont val="Arial"/>
        <family val="2"/>
      </rPr>
      <t xml:space="preserve">  Les données comparatives ont été redressées afin que leur présentation soit conforme à celle de l'exercice courant en raison d'un raffinement méthodologique.</t>
    </r>
  </si>
  <si>
    <r>
      <rPr>
        <b/>
        <sz val="8"/>
        <color rgb="FFFFFFFF"/>
        <rFont val="Arial"/>
        <family val="2"/>
      </rPr>
      <t xml:space="preserve">Expositions 
</t>
    </r>
    <r>
      <rPr>
        <b/>
        <sz val="8"/>
        <color rgb="FFFFFFFF"/>
        <rFont val="Arial"/>
        <family val="2"/>
      </rPr>
      <t xml:space="preserve">au bilan 
</t>
    </r>
    <r>
      <rPr>
        <b/>
        <sz val="8"/>
        <color rgb="FFFFFFFF"/>
        <rFont val="Arial"/>
        <family val="2"/>
      </rPr>
      <t xml:space="preserve">brutes
</t>
    </r>
    <r>
      <rPr>
        <b/>
        <sz val="8"/>
        <color rgb="FFFFFFFF"/>
        <rFont val="Arial"/>
        <family val="2"/>
      </rPr>
      <t>initiales</t>
    </r>
  </si>
  <si>
    <t>Expositions liées
à des créances
hypothécaires
au logement
Expositions 
assurées</t>
  </si>
  <si>
    <t>Expositions liées
à des créances
hypothécaires
au logement
Expositions 
non assurées</t>
  </si>
  <si>
    <t>Autres expositions
sur la clientèle 
de détail
(ERCDE)</t>
  </si>
  <si>
    <t xml:space="preserve">PME assimilées 
aux autres 
expositions
sur la clientèle
de détail </t>
  </si>
  <si>
    <t>Autres expositions
sur la clientèle
de détail
(hors ERCDE),
 à l'exception 
des PME</t>
  </si>
  <si>
    <t>Total de la clientèle de détail - AIRB</t>
  </si>
  <si>
    <r>
      <rPr>
        <sz val="8"/>
        <color rgb="FF000000"/>
        <rFont val="Arial"/>
        <family val="2"/>
      </rPr>
      <t xml:space="preserve">Expositions 
</t>
    </r>
    <r>
      <rPr>
        <sz val="8"/>
        <color rgb="FF000000"/>
        <rFont val="Arial"/>
        <family val="2"/>
      </rPr>
      <t xml:space="preserve">au bilan 
</t>
    </r>
    <r>
      <rPr>
        <sz val="8"/>
        <color rgb="FF000000"/>
        <rFont val="Arial"/>
        <family val="2"/>
      </rPr>
      <t xml:space="preserve">brutes
</t>
    </r>
    <r>
      <rPr>
        <sz val="8"/>
        <color rgb="FF000000"/>
        <rFont val="Arial"/>
        <family val="2"/>
      </rPr>
      <t>initiales</t>
    </r>
  </si>
  <si>
    <r>
      <rPr>
        <sz val="8"/>
        <color rgb="FF000000"/>
        <rFont val="Arial"/>
        <family val="2"/>
      </rPr>
      <t xml:space="preserve">Expositions 
</t>
    </r>
    <r>
      <rPr>
        <sz val="8"/>
        <color rgb="FF000000"/>
        <rFont val="Arial"/>
        <family val="2"/>
      </rPr>
      <t xml:space="preserve">au bilan 
</t>
    </r>
    <r>
      <rPr>
        <sz val="8"/>
        <color rgb="FF000000"/>
        <rFont val="Arial"/>
        <family val="2"/>
      </rPr>
      <t>brutes initiales</t>
    </r>
  </si>
  <si>
    <r>
      <rPr>
        <sz val="8"/>
        <color rgb="FF000000"/>
        <rFont val="Arial"/>
        <family val="2"/>
      </rPr>
      <t>Échéance moyenne</t>
    </r>
    <r>
      <rPr>
        <vertAlign val="superscript"/>
        <sz val="8"/>
        <color rgb="FF000000"/>
        <rFont val="Arial"/>
        <family val="2"/>
      </rPr>
      <t>(1)</t>
    </r>
  </si>
  <si>
    <r>
      <rPr>
        <sz val="8"/>
        <color rgb="FF000000"/>
        <rFont val="Arial"/>
        <family val="2"/>
      </rPr>
      <t xml:space="preserve">Perte
</t>
    </r>
    <r>
      <rPr>
        <sz val="8"/>
        <color rgb="FF000000"/>
        <rFont val="Arial"/>
        <family val="2"/>
      </rPr>
      <t>attendue</t>
    </r>
    <r>
      <rPr>
        <vertAlign val="superscript"/>
        <sz val="8"/>
        <color rgb="FF000000"/>
        <rFont val="Arial"/>
        <family val="2"/>
      </rPr>
      <t>(2)</t>
    </r>
  </si>
  <si>
    <t>PME assimilées 
aux autres 
expositions
sur la clientèle
de détail</t>
  </si>
  <si>
    <t xml:space="preserve">PME assimilées 
aux autres 
expositions
sur la clientèle 
de détail </t>
  </si>
  <si>
    <t>Autres expositions
sur la clientèle 
de détail
(hors ERCDE),
 à l'exception
des PME</t>
  </si>
  <si>
    <t>Autres expositions
sur la clientèle 
de détail
(hors ERCDE),
 à l'exception 
des PME</t>
  </si>
  <si>
    <t>Tableau CR6 – FIRB – Expositions au risque de crédit par portefeuille et par fourchette de probabilité de défaut (PD)</t>
  </si>
  <si>
    <t>Total des clientèles non détail - FIRB</t>
  </si>
  <si>
    <r>
      <rPr>
        <vertAlign val="superscript"/>
        <sz val="7"/>
        <color rgb="FF000000"/>
        <rFont val="Arial"/>
        <family val="2"/>
      </rPr>
      <t>(1)</t>
    </r>
    <r>
      <rPr>
        <vertAlign val="superscript"/>
        <sz val="7"/>
        <color rgb="FF000000"/>
        <rFont val="Arial"/>
        <family val="2"/>
      </rPr>
      <t xml:space="preserve">  </t>
    </r>
    <r>
      <rPr>
        <sz val="7"/>
        <color rgb="FF000000"/>
        <rFont val="Arial"/>
        <family val="2"/>
      </rPr>
      <t>Ce paramètre doit être renseigné uniquement lorsqu'il est utilisé pour le calcul des APR.</t>
    </r>
  </si>
  <si>
    <r>
      <rPr>
        <vertAlign val="superscript"/>
        <sz val="7"/>
        <color rgb="FF000000"/>
        <rFont val="Arial"/>
        <family val="2"/>
      </rPr>
      <t>(2)</t>
    </r>
    <r>
      <rPr>
        <vertAlign val="superscript"/>
        <sz val="7"/>
        <color rgb="FF000000"/>
        <rFont val="Arial"/>
        <family val="2"/>
      </rPr>
      <t xml:space="preserve"> </t>
    </r>
    <r>
      <rPr>
        <sz val="7"/>
        <color rgb="FF000000"/>
        <rFont val="Arial"/>
        <family val="2"/>
      </rPr>
      <t xml:space="preserve"> La perte attendue est évaluée conformément aux exigences de la </t>
    </r>
    <r>
      <rPr>
        <i/>
        <sz val="7"/>
        <color rgb="FF000000"/>
        <rFont val="Arial"/>
        <family val="2"/>
      </rPr>
      <t>Ligne directrice sur les normes relatives à la suffisance du capital,</t>
    </r>
    <r>
      <rPr>
        <sz val="7"/>
        <color rgb="FF000000"/>
        <rFont val="Arial"/>
        <family val="2"/>
      </rPr>
      <t xml:space="preserve"> émise par l’AMF.</t>
    </r>
  </si>
  <si>
    <r>
      <rPr>
        <vertAlign val="superscript"/>
        <sz val="7"/>
        <color rgb="FF000000"/>
        <rFont val="Arial"/>
        <family val="2"/>
      </rPr>
      <t>(3)</t>
    </r>
    <r>
      <rPr>
        <vertAlign val="superscript"/>
        <sz val="7"/>
        <color rgb="FF000000"/>
        <rFont val="Arial"/>
        <family val="2"/>
      </rPr>
      <t xml:space="preserve"> </t>
    </r>
    <r>
      <rPr>
        <sz val="7"/>
        <color rgb="FF000000"/>
        <rFont val="Arial"/>
        <family val="2"/>
      </rPr>
      <t xml:space="preserve"> Les provisions sont évaluées conformément aux exigences de la </t>
    </r>
    <r>
      <rPr>
        <i/>
        <sz val="7"/>
        <color rgb="FF000000"/>
        <rFont val="Arial"/>
        <family val="2"/>
      </rPr>
      <t>Ligne directrice sur les normes relatives à la suffisance du capital,</t>
    </r>
    <r>
      <rPr>
        <sz val="7"/>
        <color rgb="FF000000"/>
        <rFont val="Arial"/>
        <family val="2"/>
      </rPr>
      <t xml:space="preserve"> émise par l’AMF.</t>
    </r>
  </si>
  <si>
    <t>Tableau CR8 – États des flux d'actifs pondérés en fonction des risques (APR) pour les expositions au risque de crédit selon l'approche IRB</t>
  </si>
  <si>
    <t>Valeurs des APR</t>
  </si>
  <si>
    <t>APR à la fin de la période précédente</t>
  </si>
  <si>
    <r>
      <rPr>
        <sz val="8"/>
        <color rgb="FF000000"/>
        <rFont val="Arial"/>
        <family val="2"/>
      </rPr>
      <t>Montant des actifs</t>
    </r>
    <r>
      <rPr>
        <vertAlign val="superscript"/>
        <sz val="8"/>
        <color rgb="FF000000"/>
        <rFont val="Arial"/>
        <family val="2"/>
      </rPr>
      <t>(1)</t>
    </r>
  </si>
  <si>
    <r>
      <rPr>
        <sz val="8"/>
        <color rgb="FF000000"/>
        <rFont val="Arial"/>
        <family val="2"/>
      </rPr>
      <t>Qualité des actifs</t>
    </r>
    <r>
      <rPr>
        <vertAlign val="superscript"/>
        <sz val="8"/>
        <color rgb="FF000000"/>
        <rFont val="Arial"/>
        <family val="2"/>
      </rPr>
      <t>(2)</t>
    </r>
  </si>
  <si>
    <r>
      <rPr>
        <sz val="8"/>
        <color rgb="FF000000"/>
        <rFont val="Arial"/>
        <family val="2"/>
      </rPr>
      <t>Méthodologie et politique</t>
    </r>
    <r>
      <rPr>
        <vertAlign val="superscript"/>
        <sz val="8"/>
        <color rgb="FF000000"/>
        <rFont val="Arial"/>
        <family val="2"/>
      </rPr>
      <t>(4)</t>
    </r>
  </si>
  <si>
    <r>
      <rPr>
        <sz val="8"/>
        <color rgb="FF000000"/>
        <rFont val="Arial"/>
        <family val="2"/>
      </rPr>
      <t>Acquisitions et cessions</t>
    </r>
    <r>
      <rPr>
        <vertAlign val="superscript"/>
        <sz val="8"/>
        <color rgb="FF000000"/>
        <rFont val="Arial"/>
        <family val="2"/>
      </rPr>
      <t>(5)</t>
    </r>
  </si>
  <si>
    <r>
      <rPr>
        <sz val="8"/>
        <color rgb="FF000000"/>
        <rFont val="Arial"/>
        <family val="2"/>
      </rPr>
      <t>Mouvements de devises</t>
    </r>
    <r>
      <rPr>
        <vertAlign val="superscript"/>
        <sz val="8"/>
        <color rgb="FF000000"/>
        <rFont val="Arial"/>
        <family val="2"/>
      </rPr>
      <t>(6)</t>
    </r>
  </si>
  <si>
    <t>APR à la fin de la période considérée</t>
  </si>
  <si>
    <t>Concernent les changements réglementaires et l'évolution des méthodes de calcul du capital réglementaire.</t>
  </si>
  <si>
    <t>Concernent l'évolution de la taille du portefeuille découlant des acquisitions et cessions d'entités.</t>
  </si>
  <si>
    <t>Concernent les fluctuations de marché comme les mouvements de devises.</t>
  </si>
  <si>
    <r>
      <rPr>
        <b/>
        <sz val="8"/>
        <color rgb="FF000000"/>
        <rFont val="Arial"/>
        <family val="2"/>
      </rPr>
      <t>Expositions en cas de défaut par classes d'actif, par régions et par échéances résiduelles</t>
    </r>
  </si>
  <si>
    <r>
      <rPr>
        <b/>
        <sz val="8"/>
        <color rgb="FF000000"/>
        <rFont val="Arial"/>
        <family val="2"/>
      </rPr>
      <t>Catégories d'expositions</t>
    </r>
    <r>
      <rPr>
        <b/>
        <vertAlign val="superscript"/>
        <sz val="8"/>
        <color rgb="FF000000"/>
        <rFont val="Arial"/>
        <family val="2"/>
      </rPr>
      <t>(1)</t>
    </r>
  </si>
  <si>
    <r>
      <rPr>
        <sz val="8"/>
        <color rgb="FF000000"/>
        <rFont val="Arial"/>
        <family val="2"/>
      </rPr>
      <t>Catégories d'expositions</t>
    </r>
    <r>
      <rPr>
        <vertAlign val="superscript"/>
        <sz val="8"/>
        <color rgb="FF000000"/>
        <rFont val="Arial"/>
        <family val="2"/>
      </rPr>
      <t>(1)</t>
    </r>
  </si>
  <si>
    <t>Expositions
utilisées</t>
  </si>
  <si>
    <t>Expositions
inutilisées</t>
  </si>
  <si>
    <t>Transactions
assimilables à
des pensions</t>
  </si>
  <si>
    <t>Dérivés
de
gré à gré</t>
  </si>
  <si>
    <t>Expositions
hors bilan</t>
  </si>
  <si>
    <r>
      <rPr>
        <b/>
        <sz val="8"/>
        <color rgb="FF000000"/>
        <rFont val="Arial"/>
        <family val="2"/>
      </rPr>
      <t xml:space="preserve">Expositions
</t>
    </r>
    <r>
      <rPr>
        <b/>
        <sz val="8"/>
        <color rgb="FF000000"/>
        <rFont val="Arial"/>
        <family val="2"/>
      </rPr>
      <t>nettes</t>
    </r>
    <r>
      <rPr>
        <b/>
        <vertAlign val="superscript"/>
        <sz val="8"/>
        <color rgb="FF000000"/>
        <rFont val="Arial"/>
        <family val="2"/>
      </rPr>
      <t>(2)</t>
    </r>
  </si>
  <si>
    <r>
      <rPr>
        <sz val="8"/>
        <color rgb="FF000000"/>
        <rFont val="Arial"/>
        <family val="2"/>
      </rPr>
      <t xml:space="preserve">Expositions
</t>
    </r>
    <r>
      <rPr>
        <sz val="8"/>
        <color rgb="FF000000"/>
        <rFont val="Arial"/>
        <family val="2"/>
      </rPr>
      <t>nettes</t>
    </r>
    <r>
      <rPr>
        <vertAlign val="superscript"/>
        <sz val="8"/>
        <color rgb="FF000000"/>
        <rFont val="Arial"/>
        <family val="2"/>
      </rPr>
      <t>(2)</t>
    </r>
  </si>
  <si>
    <t>Expositions renouvelables sur la clientèle de détail</t>
  </si>
  <si>
    <t>Autres expositions sur la clientèle de détail</t>
  </si>
  <si>
    <t>Par régions</t>
  </si>
  <si>
    <t>Canada</t>
  </si>
  <si>
    <t>États-Unis</t>
  </si>
  <si>
    <t>Autres pays</t>
  </si>
  <si>
    <t>Par échéance</t>
  </si>
  <si>
    <t>Jusqu'à 1 an</t>
  </si>
  <si>
    <t>De 1 à 5 ans</t>
  </si>
  <si>
    <t>Plus de 5 ans</t>
  </si>
  <si>
    <r>
      <rPr>
        <sz val="7"/>
        <color rgb="FF000000"/>
        <rFont val="Arial"/>
        <family val="2"/>
      </rPr>
      <t xml:space="preserve">La définition des catégories d’expositions liées aux exigences de capital réglementaire, définies selon la </t>
    </r>
    <r>
      <rPr>
        <i/>
        <sz val="7"/>
        <color rgb="FF000000"/>
        <rFont val="Arial"/>
        <family val="2"/>
      </rPr>
      <t>Ligne directrice sur les normes relatives à la suffisance du capital,</t>
    </r>
    <r>
      <rPr>
        <sz val="7"/>
        <color rgb="FF000000"/>
        <rFont val="Arial"/>
        <family val="2"/>
      </rPr>
      <t xml:space="preserve"> diffère de celle de la classification comptable.</t>
    </r>
  </si>
  <si>
    <t>Après l'utilisation de techniques d'atténuation du risque de crédit (ARC), y compris des sûretés, des garanties et des dérivés de crédit.</t>
  </si>
  <si>
    <r>
      <rPr>
        <b/>
        <sz val="8"/>
        <color rgb="FF000000"/>
        <rFont val="Arial"/>
        <family val="2"/>
      </rPr>
      <t>Expositions en cas de défaut aux entreprises, emprunteurs souverains et institutions financières par secteurs d'activité</t>
    </r>
  </si>
  <si>
    <r>
      <rPr>
        <b/>
        <sz val="8"/>
        <color rgb="FF000000"/>
        <rFont val="Arial"/>
        <family val="2"/>
      </rPr>
      <t>Secteurs d'activité</t>
    </r>
    <r>
      <rPr>
        <b/>
        <vertAlign val="superscript"/>
        <sz val="8"/>
        <color rgb="FF000000"/>
        <rFont val="Arial"/>
        <family val="2"/>
      </rPr>
      <t xml:space="preserve"> </t>
    </r>
  </si>
  <si>
    <t>Agriculture</t>
  </si>
  <si>
    <t>Mines</t>
  </si>
  <si>
    <t>Pétrole et gaz</t>
  </si>
  <si>
    <t>Services publics</t>
  </si>
  <si>
    <t>Construction</t>
  </si>
  <si>
    <t>Fabrication</t>
  </si>
  <si>
    <t>Commerce de gros</t>
  </si>
  <si>
    <t>Commerce de détail</t>
  </si>
  <si>
    <t>Transport</t>
  </si>
  <si>
    <t>Industrie de l'information</t>
  </si>
  <si>
    <t>Finance et assurances</t>
  </si>
  <si>
    <t>Services professionnels</t>
  </si>
  <si>
    <t>Gestion de sociétés</t>
  </si>
  <si>
    <t>Services administratifs</t>
  </si>
  <si>
    <t>Enseignement</t>
  </si>
  <si>
    <t>Soins de santé</t>
  </si>
  <si>
    <t>Arts et spectacles</t>
  </si>
  <si>
    <t>Hébergement</t>
  </si>
  <si>
    <t>Autres services</t>
  </si>
  <si>
    <t>Organismes publics</t>
  </si>
  <si>
    <t>Autres secteurs d'activités</t>
  </si>
  <si>
    <t>Secteurs d'activité</t>
  </si>
  <si>
    <t>Autres entreprises</t>
  </si>
  <si>
    <r>
      <rPr>
        <sz val="7"/>
        <color rgb="FF000000"/>
        <rFont val="Arial"/>
        <family val="2"/>
      </rPr>
      <t xml:space="preserve">La définition des catégories d’expositions liées aux exigences de capital réglementaire, définies selon la </t>
    </r>
    <r>
      <rPr>
        <i/>
        <sz val="7"/>
        <color rgb="FF000000"/>
        <rFont val="Arial"/>
        <family val="2"/>
      </rPr>
      <t>Ligne directrice sur les normes relatives à la suffisance du capital</t>
    </r>
    <r>
      <rPr>
        <sz val="7"/>
        <color rgb="FF000000"/>
        <rFont val="Arial"/>
        <family val="2"/>
      </rPr>
      <t>, diffère de celle de la classification comptable.</t>
    </r>
  </si>
  <si>
    <r>
      <rPr>
        <b/>
        <sz val="8"/>
        <color rgb="FF000000"/>
        <rFont val="Arial"/>
        <family val="2"/>
      </rPr>
      <t>Expositions au risque de crédit selon l'approche des notations internes – Contrôles ex post : paramètres réels et estimatifs</t>
    </r>
    <r>
      <rPr>
        <b/>
        <vertAlign val="superscript"/>
        <sz val="8"/>
        <color rgb="FF000000"/>
        <rFont val="Arial"/>
        <family val="2"/>
      </rPr>
      <t>(1)</t>
    </r>
  </si>
  <si>
    <t>(en pourcentage)</t>
  </si>
  <si>
    <r>
      <rPr>
        <b/>
        <sz val="8"/>
        <color rgb="FF000000"/>
        <rFont val="Arial"/>
        <family val="2"/>
      </rPr>
      <t xml:space="preserve">PD 
</t>
    </r>
    <r>
      <rPr>
        <b/>
        <sz val="8"/>
        <color rgb="FF000000"/>
        <rFont val="Arial"/>
        <family val="2"/>
      </rPr>
      <t xml:space="preserve">moyenne 
</t>
    </r>
    <r>
      <rPr>
        <b/>
        <sz val="8"/>
        <color rgb="FF000000"/>
        <rFont val="Arial"/>
        <family val="2"/>
      </rPr>
      <t>pondérée</t>
    </r>
    <r>
      <rPr>
        <b/>
        <vertAlign val="superscript"/>
        <sz val="8"/>
        <color rgb="FF000000"/>
        <rFont val="Arial"/>
        <family val="2"/>
      </rPr>
      <t>(2)</t>
    </r>
  </si>
  <si>
    <r>
      <rPr>
        <b/>
        <sz val="8"/>
        <color rgb="FF000000"/>
        <rFont val="Arial"/>
        <family val="2"/>
      </rPr>
      <t xml:space="preserve">Taux de 
</t>
    </r>
    <r>
      <rPr>
        <b/>
        <sz val="8"/>
        <color rgb="FF000000"/>
        <rFont val="Arial"/>
        <family val="2"/>
      </rPr>
      <t xml:space="preserve">défaut 
</t>
    </r>
    <r>
      <rPr>
        <b/>
        <sz val="8"/>
        <color rgb="FF000000"/>
        <rFont val="Arial"/>
        <family val="2"/>
      </rPr>
      <t xml:space="preserve">annuel 
</t>
    </r>
    <r>
      <rPr>
        <b/>
        <sz val="8"/>
        <color rgb="FF000000"/>
        <rFont val="Arial"/>
        <family val="2"/>
      </rPr>
      <t xml:space="preserve">historique 
</t>
    </r>
    <r>
      <rPr>
        <b/>
        <sz val="8"/>
        <color rgb="FF000000"/>
        <rFont val="Arial"/>
        <family val="2"/>
      </rPr>
      <t>moyen</t>
    </r>
  </si>
  <si>
    <r>
      <rPr>
        <b/>
        <sz val="8"/>
        <color rgb="FF000000"/>
        <rFont val="Arial"/>
        <family val="2"/>
      </rPr>
      <t xml:space="preserve">Moyenne 
</t>
    </r>
    <r>
      <rPr>
        <b/>
        <sz val="8"/>
        <color rgb="FF000000"/>
        <rFont val="Arial"/>
        <family val="2"/>
      </rPr>
      <t xml:space="preserve">des PCD 
</t>
    </r>
    <r>
      <rPr>
        <b/>
        <sz val="8"/>
        <color rgb="FF000000"/>
        <rFont val="Arial"/>
        <family val="2"/>
      </rPr>
      <t xml:space="preserve">pondérée 
</t>
    </r>
    <r>
      <rPr>
        <b/>
        <sz val="8"/>
        <color rgb="FF000000"/>
        <rFont val="Arial"/>
        <family val="2"/>
      </rPr>
      <t>par l'ECD</t>
    </r>
    <r>
      <rPr>
        <b/>
        <vertAlign val="superscript"/>
        <sz val="8"/>
        <color rgb="FF000000"/>
        <rFont val="Arial"/>
        <family val="2"/>
      </rPr>
      <t>(2)</t>
    </r>
  </si>
  <si>
    <r>
      <rPr>
        <b/>
        <sz val="8"/>
        <color rgb="FF000000"/>
        <rFont val="Arial"/>
        <family val="2"/>
      </rPr>
      <t xml:space="preserve">PCD 
</t>
    </r>
    <r>
      <rPr>
        <b/>
        <sz val="8"/>
        <color rgb="FF000000"/>
        <rFont val="Arial"/>
        <family val="2"/>
      </rPr>
      <t xml:space="preserve">observée 
</t>
    </r>
    <r>
      <rPr>
        <b/>
        <sz val="8"/>
        <color rgb="FF000000"/>
        <rFont val="Arial"/>
        <family val="2"/>
      </rPr>
      <t xml:space="preserve">et pondérée 
</t>
    </r>
    <r>
      <rPr>
        <b/>
        <sz val="8"/>
        <color rgb="FF000000"/>
        <rFont val="Arial"/>
        <family val="2"/>
      </rPr>
      <t>par l'ECD</t>
    </r>
    <r>
      <rPr>
        <b/>
        <vertAlign val="superscript"/>
        <sz val="8"/>
        <color rgb="FF000000"/>
        <rFont val="Arial"/>
        <family val="2"/>
      </rPr>
      <t>(2)</t>
    </r>
  </si>
  <si>
    <r>
      <rPr>
        <b/>
        <sz val="8"/>
        <color rgb="FF000000"/>
        <rFont val="Arial"/>
        <family val="2"/>
      </rPr>
      <t xml:space="preserve">FCEC 
</t>
    </r>
    <r>
      <rPr>
        <b/>
        <sz val="8"/>
        <color rgb="FF000000"/>
        <rFont val="Arial"/>
        <family val="2"/>
      </rPr>
      <t xml:space="preserve">moyen 
</t>
    </r>
    <r>
      <rPr>
        <b/>
        <sz val="8"/>
        <color rgb="FF000000"/>
        <rFont val="Arial"/>
        <family val="2"/>
      </rPr>
      <t xml:space="preserve">pondéré 
</t>
    </r>
    <r>
      <rPr>
        <b/>
        <sz val="8"/>
        <color rgb="FF000000"/>
        <rFont val="Arial"/>
        <family val="2"/>
      </rPr>
      <t>par l'ECD</t>
    </r>
    <r>
      <rPr>
        <b/>
        <vertAlign val="superscript"/>
        <sz val="8"/>
        <color rgb="FF000000"/>
        <rFont val="Arial"/>
        <family val="2"/>
      </rPr>
      <t>(2)</t>
    </r>
  </si>
  <si>
    <r>
      <rPr>
        <b/>
        <sz val="8"/>
        <color rgb="FF000000"/>
        <rFont val="Arial"/>
        <family val="2"/>
      </rPr>
      <t xml:space="preserve">FCEC 
</t>
    </r>
    <r>
      <rPr>
        <b/>
        <sz val="8"/>
        <color rgb="FF000000"/>
        <rFont val="Arial"/>
        <family val="2"/>
      </rPr>
      <t xml:space="preserve">observé 
</t>
    </r>
    <r>
      <rPr>
        <b/>
        <sz val="8"/>
        <color rgb="FF000000"/>
        <rFont val="Arial"/>
        <family val="2"/>
      </rPr>
      <t xml:space="preserve">et pondéré 
</t>
    </r>
    <r>
      <rPr>
        <b/>
        <sz val="8"/>
        <color rgb="FF000000"/>
        <rFont val="Arial"/>
        <family val="2"/>
      </rPr>
      <t>par l'ECD</t>
    </r>
    <r>
      <rPr>
        <b/>
        <vertAlign val="superscript"/>
        <sz val="8"/>
        <color rgb="FF000000"/>
        <rFont val="Arial"/>
        <family val="2"/>
      </rPr>
      <t>(2)</t>
    </r>
  </si>
  <si>
    <r>
      <rPr>
        <sz val="8"/>
        <color rgb="FF000000"/>
        <rFont val="Arial"/>
        <family val="2"/>
      </rPr>
      <t xml:space="preserve">PD
</t>
    </r>
    <r>
      <rPr>
        <sz val="8"/>
        <color rgb="FF000000"/>
        <rFont val="Arial"/>
        <family val="2"/>
      </rPr>
      <t xml:space="preserve">moyenne
</t>
    </r>
    <r>
      <rPr>
        <sz val="8"/>
        <color rgb="FF000000"/>
        <rFont val="Arial"/>
        <family val="2"/>
      </rPr>
      <t>pondérée</t>
    </r>
    <r>
      <rPr>
        <vertAlign val="superscript"/>
        <sz val="8"/>
        <color rgb="FF000000"/>
        <rFont val="Arial"/>
        <family val="2"/>
      </rPr>
      <t>(2)</t>
    </r>
  </si>
  <si>
    <r>
      <rPr>
        <sz val="8"/>
        <color rgb="FF000000"/>
        <rFont val="Arial"/>
        <family val="2"/>
      </rPr>
      <t xml:space="preserve">Taux de 
</t>
    </r>
    <r>
      <rPr>
        <sz val="8"/>
        <color rgb="FF000000"/>
        <rFont val="Arial"/>
        <family val="2"/>
      </rPr>
      <t xml:space="preserve">défaut 
</t>
    </r>
    <r>
      <rPr>
        <sz val="8"/>
        <color rgb="FF000000"/>
        <rFont val="Arial"/>
        <family val="2"/>
      </rPr>
      <t xml:space="preserve">annuel 
</t>
    </r>
    <r>
      <rPr>
        <sz val="8"/>
        <color rgb="FF000000"/>
        <rFont val="Arial"/>
        <family val="2"/>
      </rPr>
      <t xml:space="preserve">historique 
</t>
    </r>
    <r>
      <rPr>
        <sz val="8"/>
        <color rgb="FF000000"/>
        <rFont val="Arial"/>
        <family val="2"/>
      </rPr>
      <t>moyen</t>
    </r>
  </si>
  <si>
    <r>
      <rPr>
        <sz val="8"/>
        <color rgb="FF000000"/>
        <rFont val="Arial"/>
        <family val="2"/>
      </rPr>
      <t xml:space="preserve">Moyenne
</t>
    </r>
    <r>
      <rPr>
        <sz val="8"/>
        <color rgb="FF000000"/>
        <rFont val="Arial"/>
        <family val="2"/>
      </rPr>
      <t xml:space="preserve">des PCD
</t>
    </r>
    <r>
      <rPr>
        <sz val="8"/>
        <color rgb="FF000000"/>
        <rFont val="Arial"/>
        <family val="2"/>
      </rPr>
      <t xml:space="preserve">pondérée
</t>
    </r>
    <r>
      <rPr>
        <sz val="8"/>
        <color rgb="FF000000"/>
        <rFont val="Arial"/>
        <family val="2"/>
      </rPr>
      <t>par l'ECD</t>
    </r>
    <r>
      <rPr>
        <vertAlign val="superscript"/>
        <sz val="8"/>
        <color rgb="FF000000"/>
        <rFont val="Arial"/>
        <family val="2"/>
      </rPr>
      <t>(2)</t>
    </r>
  </si>
  <si>
    <r>
      <rPr>
        <sz val="8"/>
        <color rgb="FF000000"/>
        <rFont val="Arial"/>
        <family val="2"/>
      </rPr>
      <t xml:space="preserve">PCD
</t>
    </r>
    <r>
      <rPr>
        <sz val="8"/>
        <color rgb="FF000000"/>
        <rFont val="Arial"/>
        <family val="2"/>
      </rPr>
      <t xml:space="preserve">observée
</t>
    </r>
    <r>
      <rPr>
        <sz val="8"/>
        <color rgb="FF000000"/>
        <rFont val="Arial"/>
        <family val="2"/>
      </rPr>
      <t xml:space="preserve">et pondérée
</t>
    </r>
    <r>
      <rPr>
        <sz val="8"/>
        <color rgb="FF000000"/>
        <rFont val="Arial"/>
        <family val="2"/>
      </rPr>
      <t>par l'ECD</t>
    </r>
    <r>
      <rPr>
        <vertAlign val="superscript"/>
        <sz val="8"/>
        <color rgb="FF000000"/>
        <rFont val="Arial"/>
        <family val="2"/>
      </rPr>
      <t>(2)</t>
    </r>
  </si>
  <si>
    <r>
      <rPr>
        <sz val="8"/>
        <color rgb="FF000000"/>
        <rFont val="Arial"/>
        <family val="2"/>
      </rPr>
      <t xml:space="preserve">FCEC
</t>
    </r>
    <r>
      <rPr>
        <sz val="8"/>
        <color rgb="FF000000"/>
        <rFont val="Arial"/>
        <family val="2"/>
      </rPr>
      <t xml:space="preserve">moyen
</t>
    </r>
    <r>
      <rPr>
        <sz val="8"/>
        <color rgb="FF000000"/>
        <rFont val="Arial"/>
        <family val="2"/>
      </rPr>
      <t xml:space="preserve">pondéré
</t>
    </r>
    <r>
      <rPr>
        <sz val="8"/>
        <color rgb="FF000000"/>
        <rFont val="Arial"/>
        <family val="2"/>
      </rPr>
      <t>par l'ECD</t>
    </r>
    <r>
      <rPr>
        <vertAlign val="superscript"/>
        <sz val="8"/>
        <color rgb="FF000000"/>
        <rFont val="Arial"/>
        <family val="2"/>
      </rPr>
      <t>(2)</t>
    </r>
  </si>
  <si>
    <r>
      <rPr>
        <sz val="8"/>
        <color rgb="FF000000"/>
        <rFont val="Arial"/>
        <family val="2"/>
      </rPr>
      <t xml:space="preserve">FCEC
</t>
    </r>
    <r>
      <rPr>
        <sz val="8"/>
        <color rgb="FF000000"/>
        <rFont val="Arial"/>
        <family val="2"/>
      </rPr>
      <t xml:space="preserve">observé
</t>
    </r>
    <r>
      <rPr>
        <sz val="8"/>
        <color rgb="FF000000"/>
        <rFont val="Arial"/>
        <family val="2"/>
      </rPr>
      <t xml:space="preserve">et pondéré
</t>
    </r>
    <r>
      <rPr>
        <sz val="8"/>
        <color rgb="FF000000"/>
        <rFont val="Arial"/>
        <family val="2"/>
      </rPr>
      <t>par l'ECD</t>
    </r>
    <r>
      <rPr>
        <vertAlign val="superscript"/>
        <sz val="8"/>
        <color rgb="FF000000"/>
        <rFont val="Arial"/>
        <family val="2"/>
      </rPr>
      <t>(2)</t>
    </r>
  </si>
  <si>
    <t>Expositions liées à des créances hypothécaires au logement</t>
  </si>
  <si>
    <t>Expositions assurées</t>
  </si>
  <si>
    <t>Expositions non assurées</t>
  </si>
  <si>
    <t>Expositions renouvelables sur la clientèle de détail éligibles (ERCDE)</t>
  </si>
  <si>
    <t>Autres expositions sur la clientèle de détail (hors ERCDE) à l'exception des PME</t>
  </si>
  <si>
    <t>La probabilité de défaut est désignée par « PD », la perte en cas de défaut, par « PCD », l'exposition en cas de défaut, par « ECD », et le facteur de conversion en équivalent-crédit, par « FCEC ».</t>
  </si>
  <si>
    <t>PD et PCD pondérées en fonction de l'exposition en cas de défaut et FCEC pondéré en fonction de l'engagement total.</t>
  </si>
  <si>
    <r>
      <rPr>
        <b/>
        <sz val="8"/>
        <color rgb="FF000000"/>
        <rFont val="Arial"/>
        <family val="2"/>
      </rPr>
      <t>Tableau CCR1 – Analyse de l'exposition au risque de contrepartie (CCR) par approche</t>
    </r>
    <r>
      <rPr>
        <b/>
        <vertAlign val="superscript"/>
        <sz val="8"/>
        <color rgb="FF000000"/>
        <rFont val="Arial"/>
        <family val="2"/>
      </rPr>
      <t>(1)</t>
    </r>
  </si>
  <si>
    <t>Coût de 
remplacement</t>
  </si>
  <si>
    <t>Exposition future 
potentielle</t>
  </si>
  <si>
    <t>EPAE</t>
  </si>
  <si>
    <r>
      <rPr>
        <b/>
        <sz val="8"/>
        <color rgb="FF000000"/>
        <rFont val="Arial"/>
        <family val="2"/>
      </rPr>
      <t xml:space="preserve">Alpha servant 
</t>
    </r>
    <r>
      <rPr>
        <b/>
        <sz val="8"/>
        <color rgb="FF000000"/>
        <rFont val="Arial"/>
        <family val="2"/>
      </rPr>
      <t xml:space="preserve">au calcul 
</t>
    </r>
    <r>
      <rPr>
        <b/>
        <sz val="8"/>
        <color rgb="FF000000"/>
        <rFont val="Arial"/>
        <family val="2"/>
      </rPr>
      <t xml:space="preserve">des ECD 
</t>
    </r>
    <r>
      <rPr>
        <b/>
        <sz val="8"/>
        <color rgb="FF000000"/>
        <rFont val="Arial"/>
        <family val="2"/>
      </rPr>
      <t>réglementaires</t>
    </r>
  </si>
  <si>
    <r>
      <rPr>
        <b/>
        <sz val="8"/>
        <color rgb="FF000000"/>
        <rFont val="Arial"/>
        <family val="2"/>
      </rPr>
      <t xml:space="preserve">ECD 
</t>
    </r>
    <r>
      <rPr>
        <b/>
        <sz val="8"/>
        <color rgb="FF000000"/>
        <rFont val="Arial"/>
        <family val="2"/>
      </rPr>
      <t xml:space="preserve">après prise 
</t>
    </r>
    <r>
      <rPr>
        <b/>
        <sz val="8"/>
        <color rgb="FF000000"/>
        <rFont val="Arial"/>
        <family val="2"/>
      </rPr>
      <t xml:space="preserve">en compte des 
</t>
    </r>
    <r>
      <rPr>
        <b/>
        <sz val="8"/>
        <color rgb="FF000000"/>
        <rFont val="Arial"/>
        <family val="2"/>
      </rPr>
      <t>techniques ARC</t>
    </r>
  </si>
  <si>
    <t>AS – CCR (pour les dérivés)</t>
  </si>
  <si>
    <t>Méthode des modèles internes (pour les dérivés et les cessions temporaires de titres)</t>
  </si>
  <si>
    <t>Approche simple pour l’ARC (cessions temporaires de titres)</t>
  </si>
  <si>
    <t>Approche complète pour l’ARC (cessions temporaires de titres)</t>
  </si>
  <si>
    <t>VaR pour les cessions temporaires de titres</t>
  </si>
  <si>
    <r>
      <rPr>
        <sz val="8"/>
        <color rgb="FF000000"/>
        <rFont val="Arial"/>
        <family val="2"/>
      </rPr>
      <t xml:space="preserve">Alpha servant 
</t>
    </r>
    <r>
      <rPr>
        <sz val="8"/>
        <color rgb="FF000000"/>
        <rFont val="Arial"/>
        <family val="2"/>
      </rPr>
      <t xml:space="preserve">au calcul 
</t>
    </r>
    <r>
      <rPr>
        <sz val="8"/>
        <color rgb="FF000000"/>
        <rFont val="Arial"/>
        <family val="2"/>
      </rPr>
      <t xml:space="preserve">des ECD 
</t>
    </r>
    <r>
      <rPr>
        <sz val="8"/>
        <color rgb="FF000000"/>
        <rFont val="Arial"/>
        <family val="2"/>
      </rPr>
      <t>réglementaires</t>
    </r>
  </si>
  <si>
    <r>
      <rPr>
        <sz val="8"/>
        <color rgb="FF000000"/>
        <rFont val="Arial"/>
        <family val="2"/>
      </rPr>
      <t xml:space="preserve">ECD 
</t>
    </r>
    <r>
      <rPr>
        <sz val="8"/>
        <color rgb="FF000000"/>
        <rFont val="Arial"/>
        <family val="2"/>
      </rPr>
      <t xml:space="preserve">après prise 
</t>
    </r>
    <r>
      <rPr>
        <sz val="8"/>
        <color rgb="FF000000"/>
        <rFont val="Arial"/>
        <family val="2"/>
      </rPr>
      <t xml:space="preserve">en compte des 
</t>
    </r>
    <r>
      <rPr>
        <sz val="8"/>
        <color rgb="FF000000"/>
        <rFont val="Arial"/>
        <family val="2"/>
      </rPr>
      <t>techniques ARC</t>
    </r>
  </si>
  <si>
    <t>Exclut les expositions et les APR en regard de l'ajustement de l'évaluation de crédit et en regard des contreparties centrales (présentés au tableau CCR8).</t>
  </si>
  <si>
    <r>
      <rPr>
        <b/>
        <sz val="8"/>
        <color rgb="FF000000"/>
        <rFont val="Arial"/>
        <family val="2"/>
      </rPr>
      <t>Tableau CCR3 – Approche standard – Expositions au risque de contrepartie (CCR) par portefeuille réglementaire et par pondération des risques</t>
    </r>
    <r>
      <rPr>
        <b/>
        <vertAlign val="superscript"/>
        <sz val="8"/>
        <color rgb="FF000000"/>
        <rFont val="Arial"/>
        <family val="2"/>
      </rPr>
      <t>(1)</t>
    </r>
  </si>
  <si>
    <t>m</t>
  </si>
  <si>
    <t>n</t>
  </si>
  <si>
    <t>o</t>
  </si>
  <si>
    <t>0 %</t>
  </si>
  <si>
    <r>
      <rPr>
        <b/>
        <sz val="8"/>
        <color rgb="FF000000"/>
        <rFont val="Arial"/>
        <family val="2"/>
      </rPr>
      <t xml:space="preserve">Total des expositions 
</t>
    </r>
    <r>
      <rPr>
        <b/>
        <sz val="8"/>
        <color rgb="FF000000"/>
        <rFont val="Arial"/>
        <family val="2"/>
      </rPr>
      <t xml:space="preserve">(après techniques
</t>
    </r>
    <r>
      <rPr>
        <b/>
        <sz val="8"/>
        <color rgb="FF000000"/>
        <rFont val="Arial"/>
        <family val="2"/>
      </rPr>
      <t>ARC)</t>
    </r>
  </si>
  <si>
    <t>Portefeuille réglementaire / Pondération des risques</t>
  </si>
  <si>
    <t>Entreprises d'investissement et autres institutions financières assimilées à des banques</t>
  </si>
  <si>
    <t>Dont : Financement spécialisé</t>
  </si>
  <si>
    <t>Entreprises d'investissement et autres institutions financières assimilées à des entreprises</t>
  </si>
  <si>
    <r>
      <rPr>
        <sz val="8"/>
        <color rgb="FF000000"/>
        <rFont val="Arial"/>
        <family val="2"/>
      </rPr>
      <t xml:space="preserve">Total des expositions 
</t>
    </r>
    <r>
      <rPr>
        <sz val="8"/>
        <color rgb="FF000000"/>
        <rFont val="Arial"/>
        <family val="2"/>
      </rPr>
      <t xml:space="preserve">(après techniques
</t>
    </r>
    <r>
      <rPr>
        <sz val="8"/>
        <color rgb="FF000000"/>
        <rFont val="Arial"/>
        <family val="2"/>
      </rPr>
      <t>ARC)</t>
    </r>
  </si>
  <si>
    <t>Entreprises d'investissement et autres institutions
financières assimilées à des banques</t>
  </si>
  <si>
    <t>Entreprises d'investissement et autres institutions
financières assimilées à des entreprises</t>
  </si>
  <si>
    <t>Les expositions sont présentées nettes après l'atténuation du risque de crédit.</t>
  </si>
  <si>
    <t>Tableau CCR4 – AIRB – Expositions au risque de contrepartie (CCR) par portefeuille et par fourchette de probabilité de défaut (PD)</t>
  </si>
  <si>
    <r>
      <rPr>
        <sz val="8"/>
        <color rgb="FF000000"/>
        <rFont val="Arial"/>
        <family val="2"/>
      </rPr>
      <t xml:space="preserve">Fourchette
</t>
    </r>
    <r>
      <rPr>
        <sz val="8"/>
        <color rgb="FF000000"/>
        <rFont val="Arial"/>
        <family val="2"/>
      </rPr>
      <t>de PD (%)</t>
    </r>
  </si>
  <si>
    <r>
      <rPr>
        <b/>
        <sz val="8"/>
        <color rgb="FF000000"/>
        <rFont val="Arial"/>
        <family val="2"/>
      </rPr>
      <t xml:space="preserve">ECD après prise 
</t>
    </r>
    <r>
      <rPr>
        <b/>
        <sz val="8"/>
        <color rgb="FF000000"/>
        <rFont val="Arial"/>
        <family val="2"/>
      </rPr>
      <t xml:space="preserve">en compte des 
</t>
    </r>
    <r>
      <rPr>
        <b/>
        <sz val="8"/>
        <color rgb="FF000000"/>
        <rFont val="Arial"/>
        <family val="2"/>
      </rPr>
      <t>techniques ARC</t>
    </r>
  </si>
  <si>
    <t>Nombre 
de 
débiteurs</t>
  </si>
  <si>
    <t>Échéance 
moyenne</t>
  </si>
  <si>
    <r>
      <rPr>
        <b/>
        <sz val="8"/>
        <color rgb="FF000000"/>
        <rFont val="Arial"/>
        <family val="2"/>
      </rPr>
      <t>APR</t>
    </r>
  </si>
  <si>
    <r>
      <rPr>
        <sz val="8"/>
        <color rgb="FF000000"/>
        <rFont val="Arial"/>
        <family val="2"/>
      </rPr>
      <t xml:space="preserve">ECD après prise 
</t>
    </r>
    <r>
      <rPr>
        <sz val="8"/>
        <color rgb="FF000000"/>
        <rFont val="Arial"/>
        <family val="2"/>
      </rPr>
      <t xml:space="preserve">en compte des 
</t>
    </r>
    <r>
      <rPr>
        <sz val="8"/>
        <color rgb="FF000000"/>
        <rFont val="Arial"/>
        <family val="2"/>
      </rPr>
      <t>techniques ARC</t>
    </r>
  </si>
  <si>
    <t>Nombre
de 
débiteurs</t>
  </si>
  <si>
    <r>
      <rPr>
        <sz val="8"/>
        <color rgb="FF000000"/>
        <rFont val="Arial"/>
        <family val="2"/>
      </rPr>
      <t xml:space="preserve">Expositions liées 
</t>
    </r>
    <r>
      <rPr>
        <sz val="8"/>
        <color rgb="FF000000"/>
        <rFont val="Arial"/>
        <family val="2"/>
      </rPr>
      <t xml:space="preserve">à des emprunteurs 
</t>
    </r>
    <r>
      <rPr>
        <sz val="8"/>
        <color rgb="FF000000"/>
        <rFont val="Arial"/>
        <family val="2"/>
      </rPr>
      <t>souverains</t>
    </r>
  </si>
  <si>
    <r>
      <rPr>
        <sz val="8"/>
        <color rgb="FF000000"/>
        <rFont val="Arial"/>
        <family val="2"/>
      </rPr>
      <t xml:space="preserve">Expositions liées 
</t>
    </r>
    <r>
      <rPr>
        <sz val="8"/>
        <color rgb="FF000000"/>
        <rFont val="Arial"/>
        <family val="2"/>
      </rPr>
      <t xml:space="preserve">à des institutions 
</t>
    </r>
    <r>
      <rPr>
        <sz val="8"/>
        <color rgb="FF000000"/>
        <rFont val="Arial"/>
        <family val="2"/>
      </rPr>
      <t>financières</t>
    </r>
  </si>
  <si>
    <r>
      <rPr>
        <sz val="8"/>
        <color rgb="FF000000"/>
        <rFont val="Arial"/>
        <family val="2"/>
      </rPr>
      <t xml:space="preserve">Expositions liées 
</t>
    </r>
    <r>
      <rPr>
        <sz val="8"/>
        <color rgb="FF000000"/>
        <rFont val="Arial"/>
        <family val="2"/>
      </rPr>
      <t>à des entreprises</t>
    </r>
  </si>
  <si>
    <t>Total AIRB</t>
  </si>
  <si>
    <t>Fourchette
de PD (%)</t>
  </si>
  <si>
    <t>Tableau CCR4 – FIRB – Expositions au risque de contrepartie (CCR) par portefeuille et par fourchette de probabilité de défaut (PD)</t>
  </si>
  <si>
    <t>ECD après prise 
en compte des 
techniques ARC</t>
  </si>
  <si>
    <t>Total FIRB</t>
  </si>
  <si>
    <t>Tableau CCR5 – Nature des sûretés pour l'exposition au risque de contrepartie</t>
  </si>
  <si>
    <t>Sûretés utilisées pour les opérations sur dérivés</t>
  </si>
  <si>
    <t>Sûretés utilisées pour les
cessions temporaires de titres</t>
  </si>
  <si>
    <t>Juste valeur 
de la sûreté reçue</t>
  </si>
  <si>
    <t>Juste valeur 
de la sûreté constituée</t>
  </si>
  <si>
    <t>Juste valeur 
de la sûreté 
reçue</t>
  </si>
  <si>
    <t>Juste valeur 
de la sûreté 
constituée</t>
  </si>
  <si>
    <t>Séparée</t>
  </si>
  <si>
    <t>Non séparée</t>
  </si>
  <si>
    <t>Encaisse – Devise locale</t>
  </si>
  <si>
    <t>Encaisse – Autres devises</t>
  </si>
  <si>
    <t>Dette souveraine locale</t>
  </si>
  <si>
    <t>Autres dettes souveraines</t>
  </si>
  <si>
    <t>Dette publique</t>
  </si>
  <si>
    <t>Obligations d’entreprises</t>
  </si>
  <si>
    <t>Autres sûretés</t>
  </si>
  <si>
    <t>Tableau CCR6 – Expositions sur dérivés de crédit</t>
  </si>
  <si>
    <t>Protection 
achetée</t>
  </si>
  <si>
    <t>Protection 
vendue</t>
  </si>
  <si>
    <r>
      <rPr>
        <sz val="8"/>
        <color rgb="FF000000"/>
        <rFont val="Arial"/>
        <family val="2"/>
      </rPr>
      <t xml:space="preserve">Protection 
</t>
    </r>
    <r>
      <rPr>
        <sz val="8"/>
        <color rgb="FF000000"/>
        <rFont val="Arial"/>
        <family val="2"/>
      </rPr>
      <t>achetée</t>
    </r>
    <r>
      <rPr>
        <vertAlign val="superscript"/>
        <sz val="8"/>
        <color rgb="FF000000"/>
        <rFont val="Arial"/>
        <family val="2"/>
      </rPr>
      <t>(1)</t>
    </r>
  </si>
  <si>
    <t>Montants notionnels</t>
  </si>
  <si>
    <t>Swaps de défaut de crédit sur signature unique</t>
  </si>
  <si>
    <r>
      <rPr>
        <sz val="8"/>
        <color rgb="FF000000"/>
        <rFont val="Arial"/>
        <family val="2"/>
      </rPr>
      <t>Swaps de défaut de crédit indiciels</t>
    </r>
    <r>
      <rPr>
        <vertAlign val="superscript"/>
        <sz val="8"/>
        <color rgb="FF000000"/>
        <rFont val="Arial"/>
        <family val="2"/>
      </rPr>
      <t>(1)</t>
    </r>
  </si>
  <si>
    <t>Swaps sur rendement total</t>
  </si>
  <si>
    <t>Options de crédit</t>
  </si>
  <si>
    <t>Autres dérivés de crédit</t>
  </si>
  <si>
    <r>
      <rPr>
        <b/>
        <sz val="8"/>
        <color rgb="FF000000"/>
        <rFont val="Arial"/>
        <family val="2"/>
      </rPr>
      <t>Total des montants notionnels</t>
    </r>
    <r>
      <rPr>
        <b/>
        <vertAlign val="superscript"/>
        <sz val="8"/>
        <color rgb="FF000000"/>
        <rFont val="Arial"/>
        <family val="2"/>
      </rPr>
      <t>(1)</t>
    </r>
  </si>
  <si>
    <t>Justes valeurs</t>
  </si>
  <si>
    <r>
      <rPr>
        <sz val="8"/>
        <color rgb="FF000000"/>
        <rFont val="Arial"/>
        <family val="2"/>
      </rPr>
      <t>Juste valeur positive (actif)</t>
    </r>
    <r>
      <rPr>
        <vertAlign val="superscript"/>
        <sz val="8"/>
        <color rgb="FF000000"/>
        <rFont val="Arial"/>
        <family val="2"/>
      </rPr>
      <t>(1)</t>
    </r>
  </si>
  <si>
    <t>Juste valeur négative (passif)</t>
  </si>
  <si>
    <t>Les données comparatives ont été redressées afin que leur présentation soit conforme à celle de l'exercice courant en raison d'un raffinement méthodologique.</t>
  </si>
  <si>
    <t>Tableau CCR8 – Expositions sur les contreparties centrales (CC)</t>
  </si>
  <si>
    <r>
      <rPr>
        <b/>
        <sz val="8"/>
        <color rgb="FF000000"/>
        <rFont val="Arial"/>
        <family val="2"/>
      </rPr>
      <t xml:space="preserve">ECD après
</t>
    </r>
    <r>
      <rPr>
        <b/>
        <sz val="8"/>
        <color rgb="FF000000"/>
        <rFont val="Arial"/>
        <family val="2"/>
      </rPr>
      <t xml:space="preserve">prise en
</t>
    </r>
    <r>
      <rPr>
        <b/>
        <sz val="8"/>
        <color rgb="FF000000"/>
        <rFont val="Arial"/>
        <family val="2"/>
      </rPr>
      <t xml:space="preserve">compte des 
</t>
    </r>
    <r>
      <rPr>
        <b/>
        <sz val="8"/>
        <color rgb="FF000000"/>
        <rFont val="Arial"/>
        <family val="2"/>
      </rPr>
      <t xml:space="preserve">techniques
</t>
    </r>
    <r>
      <rPr>
        <b/>
        <sz val="8"/>
        <color rgb="FF000000"/>
        <rFont val="Arial"/>
        <family val="2"/>
      </rPr>
      <t>ARC</t>
    </r>
  </si>
  <si>
    <r>
      <rPr>
        <sz val="8"/>
        <color rgb="FF000000"/>
        <rFont val="Arial"/>
        <family val="2"/>
      </rPr>
      <t xml:space="preserve">ECD après
</t>
    </r>
    <r>
      <rPr>
        <sz val="8"/>
        <color rgb="FF000000"/>
        <rFont val="Arial"/>
        <family val="2"/>
      </rPr>
      <t xml:space="preserve">prise en
</t>
    </r>
    <r>
      <rPr>
        <sz val="8"/>
        <color rgb="FF000000"/>
        <rFont val="Arial"/>
        <family val="2"/>
      </rPr>
      <t xml:space="preserve">compte des 
</t>
    </r>
    <r>
      <rPr>
        <sz val="8"/>
        <color rgb="FF000000"/>
        <rFont val="Arial"/>
        <family val="2"/>
      </rPr>
      <t xml:space="preserve">techniques
</t>
    </r>
    <r>
      <rPr>
        <sz val="8"/>
        <color rgb="FF000000"/>
        <rFont val="Arial"/>
        <family val="2"/>
      </rPr>
      <t>ARC</t>
    </r>
  </si>
  <si>
    <t>Expositions sur les CC éligibles (total)</t>
  </si>
  <si>
    <t>Expositions sur opérations auprès de CC éligibles (hors dépôt de garantie initial et contributions aux fonds de garantie), dont :</t>
  </si>
  <si>
    <t>i)</t>
  </si>
  <si>
    <t>Dérivés de gré à gré</t>
  </si>
  <si>
    <t>ii)</t>
  </si>
  <si>
    <t>Marchés dérivés organisés</t>
  </si>
  <si>
    <t>iii)</t>
  </si>
  <si>
    <t>Cessions temporaires de titres</t>
  </si>
  <si>
    <t>iv)</t>
  </si>
  <si>
    <t>Ensembles de compensation si la compensation multiproduit a été approuvée</t>
  </si>
  <si>
    <t>Dépôt de garantie initial séparé</t>
  </si>
  <si>
    <t>Dépôt de garantie initial non séparé</t>
  </si>
  <si>
    <t>Contributions aux fonds de garantie préfinancées</t>
  </si>
  <si>
    <t>Contributions aux fonds de garantie non financées</t>
  </si>
  <si>
    <t>Expositions sur les CC non éligibles (total)</t>
  </si>
  <si>
    <t>Expositions sur opérations auprès de CC non éligibles (hors dépôt de garantie initial et contributions aux fonds de garantie), dont :</t>
  </si>
  <si>
    <t>Tableau SEC1 – Expositions de titrisation dans le portefeuille bancaire</t>
  </si>
  <si>
    <r>
      <rPr>
        <b/>
        <sz val="8"/>
        <color rgb="FF000000"/>
        <rFont val="Arial"/>
        <family val="2"/>
      </rPr>
      <t>Entité financière agissant comme émetteur</t>
    </r>
  </si>
  <si>
    <r>
      <rPr>
        <b/>
        <sz val="8"/>
        <color rgb="FF000000"/>
        <rFont val="Arial"/>
        <family val="2"/>
      </rPr>
      <t>Entité financière agissant comme mandataire</t>
    </r>
  </si>
  <si>
    <r>
      <rPr>
        <b/>
        <sz val="8"/>
        <color rgb="FF000000"/>
        <rFont val="Arial"/>
        <family val="2"/>
      </rPr>
      <t>Entité financière agissant comme investisseur</t>
    </r>
  </si>
  <si>
    <t>Classiques</t>
  </si>
  <si>
    <t>Dont STC*</t>
  </si>
  <si>
    <t>Synthétiques</t>
  </si>
  <si>
    <t>De détail (total), dont :</t>
  </si>
  <si>
    <r>
      <rPr>
        <sz val="8"/>
        <color rgb="FF000000"/>
        <rFont val="Arial"/>
        <family val="2"/>
      </rPr>
      <t>Créances immobilières résidentielles</t>
    </r>
    <r>
      <rPr>
        <vertAlign val="superscript"/>
        <sz val="8"/>
        <color rgb="FF000000"/>
        <rFont val="Arial"/>
        <family val="2"/>
      </rPr>
      <t>(1)</t>
    </r>
  </si>
  <si>
    <t>Cartes de crédit</t>
  </si>
  <si>
    <t>Autres expositions à la clientèle de détail</t>
  </si>
  <si>
    <t>Retitrisation</t>
  </si>
  <si>
    <t>De gros (total), dont :</t>
  </si>
  <si>
    <t>Prêts aux entreprises</t>
  </si>
  <si>
    <t>Créances immobilières commerciales</t>
  </si>
  <si>
    <t>Crédits-bails et créances</t>
  </si>
  <si>
    <t>Autres expositions sur la clientèle de gros</t>
  </si>
  <si>
    <r>
      <rPr>
        <sz val="8"/>
        <color rgb="FF000000"/>
        <rFont val="Arial"/>
        <family val="2"/>
      </rPr>
      <t>Entité financière agissant comme émetteur</t>
    </r>
  </si>
  <si>
    <r>
      <rPr>
        <sz val="8"/>
        <color rgb="FF000000"/>
        <rFont val="Arial"/>
        <family val="2"/>
      </rPr>
      <t>Entité financière agissant comme mandataire</t>
    </r>
  </si>
  <si>
    <r>
      <rPr>
        <sz val="8"/>
        <color rgb="FF000000"/>
        <rFont val="Arial"/>
        <family val="2"/>
      </rPr>
      <t>Entité financière agissant comme investisseur</t>
    </r>
  </si>
  <si>
    <t>* STC : Simples, transparents et comparables.</t>
  </si>
  <si>
    <r>
      <rPr>
        <sz val="7"/>
        <color rgb="FF000000"/>
        <rFont val="Arial"/>
        <family val="2"/>
      </rPr>
      <t>Ne prend pas en c</t>
    </r>
    <r>
      <rPr>
        <sz val="7"/>
        <color rgb="FF000000"/>
        <rFont val="Arial"/>
        <family val="2"/>
      </rPr>
      <t xml:space="preserve">ompte les expositions adossées à des créances immobilières résidentielles dont le risque de crédit ne comporte pas de tranches (ex. : les titres hypothécaires émis en vertu de la </t>
    </r>
    <r>
      <rPr>
        <i/>
        <sz val="7"/>
        <color rgb="FF000000"/>
        <rFont val="Arial"/>
        <family val="2"/>
      </rPr>
      <t>Loi nationale sur l'habitation</t>
    </r>
    <r>
      <rPr>
        <sz val="7"/>
        <color rgb="FF000000"/>
        <rFont val="Arial"/>
        <family val="2"/>
      </rPr>
      <t xml:space="preserve">), lesquelles ne sont pas considérées comme des expositions de titrisation selon la </t>
    </r>
    <r>
      <rPr>
        <i/>
        <sz val="7"/>
        <color rgb="FF000000"/>
        <rFont val="Arial"/>
        <family val="2"/>
      </rPr>
      <t>Ligne directrice sur les normes relatives à la suffisance du capital</t>
    </r>
    <r>
      <rPr>
        <sz val="7"/>
        <color rgb="FF000000"/>
        <rFont val="Arial"/>
        <family val="2"/>
      </rPr>
      <t>, émise par l'AMF.</t>
    </r>
  </si>
  <si>
    <t>Tableau SEC4 – Expositions de titrisation dans le portefeuille bancaire et exigences de fonds propres réglementaires associées (entité financière agissant comme investisseur)</t>
  </si>
  <si>
    <t>p</t>
  </si>
  <si>
    <t>q</t>
  </si>
  <si>
    <r>
      <rPr>
        <b/>
        <sz val="8"/>
        <color rgb="FF000000"/>
        <rFont val="Arial"/>
        <family val="2"/>
      </rPr>
      <t xml:space="preserve">Valeurs des expositions 
</t>
    </r>
    <r>
      <rPr>
        <b/>
        <sz val="8"/>
        <color rgb="FF000000"/>
        <rFont val="Arial"/>
        <family val="2"/>
      </rPr>
      <t>(par fourchette de pondération des risques)</t>
    </r>
  </si>
  <si>
    <r>
      <rPr>
        <b/>
        <sz val="8"/>
        <color rgb="FF000000"/>
        <rFont val="Arial"/>
        <family val="2"/>
      </rPr>
      <t xml:space="preserve">Valeurs des expositions 
</t>
    </r>
    <r>
      <rPr>
        <b/>
        <sz val="8"/>
        <color rgb="FF000000"/>
        <rFont val="Arial"/>
        <family val="2"/>
      </rPr>
      <t>(par approche réglementaire)</t>
    </r>
  </si>
  <si>
    <r>
      <rPr>
        <b/>
        <sz val="8"/>
        <color rgb="FF000000"/>
        <rFont val="Arial"/>
        <family val="2"/>
      </rPr>
      <t xml:space="preserve">APR 
</t>
    </r>
    <r>
      <rPr>
        <b/>
        <sz val="8"/>
        <color rgb="FF000000"/>
        <rFont val="Arial"/>
        <family val="2"/>
      </rPr>
      <t>(par approche réglementaire)</t>
    </r>
  </si>
  <si>
    <r>
      <rPr>
        <b/>
        <sz val="8"/>
        <color rgb="FF000000"/>
        <rFont val="Arial"/>
        <family val="2"/>
      </rPr>
      <t xml:space="preserve">Exigence de fonds propres 
</t>
    </r>
    <r>
      <rPr>
        <b/>
        <sz val="8"/>
        <color rgb="FF000000"/>
        <rFont val="Arial"/>
        <family val="2"/>
      </rPr>
      <t>après plafonnement</t>
    </r>
  </si>
  <si>
    <r>
      <rPr>
        <b/>
        <sz val="8"/>
        <color rgb="FF000000"/>
        <rFont val="Arial"/>
        <family val="2"/>
      </rPr>
      <t>≤ 20 %</t>
    </r>
  </si>
  <si>
    <t>&gt; 20 % 
à 50 %</t>
  </si>
  <si>
    <r>
      <rPr>
        <b/>
        <sz val="8"/>
        <color rgb="FF000000"/>
        <rFont val="Arial"/>
        <family val="2"/>
      </rPr>
      <t xml:space="preserve">&gt; 50 %
</t>
    </r>
    <r>
      <rPr>
        <b/>
        <sz val="8"/>
        <color rgb="FF000000"/>
        <rFont val="Arial"/>
        <family val="2"/>
      </rPr>
      <t>à 100 %</t>
    </r>
  </si>
  <si>
    <t>&gt; 100 % 
˂ 1 250 %</t>
  </si>
  <si>
    <t>= 1 250 %</t>
  </si>
  <si>
    <r>
      <rPr>
        <b/>
        <sz val="8"/>
        <color rgb="FF000000"/>
        <rFont val="Arial"/>
        <family val="2"/>
      </rPr>
      <t>SEC-IRBA</t>
    </r>
  </si>
  <si>
    <r>
      <rPr>
        <b/>
        <sz val="8"/>
        <color rgb="FF000000"/>
        <rFont val="Arial"/>
        <family val="2"/>
      </rPr>
      <t>SEC-ERBA, dont AEI</t>
    </r>
  </si>
  <si>
    <r>
      <rPr>
        <b/>
        <sz val="8"/>
        <color rgb="FF000000"/>
        <rFont val="Arial"/>
        <family val="2"/>
      </rPr>
      <t>SEC-SA</t>
    </r>
  </si>
  <si>
    <t>SEC-ERBA, dont AEI</t>
  </si>
  <si>
    <t xml:space="preserve">= 1 250 % </t>
  </si>
  <si>
    <t>Titrisation classique</t>
  </si>
  <si>
    <t>Dont titrisation</t>
  </si>
  <si>
    <t>Dont de détail sous-jacent</t>
  </si>
  <si>
    <r>
      <rPr>
        <sz val="8"/>
        <color rgb="FF000000"/>
        <rFont val="Arial"/>
        <family val="2"/>
      </rPr>
      <t>Dont STC</t>
    </r>
  </si>
  <si>
    <t xml:space="preserve">  Dont de gros</t>
  </si>
  <si>
    <r>
      <rPr>
        <sz val="8"/>
        <color rgb="FF000000"/>
        <rFont val="Arial"/>
        <family val="2"/>
      </rPr>
      <t>Dont retitrisation</t>
    </r>
  </si>
  <si>
    <t>Titrisation synthétique</t>
  </si>
  <si>
    <t>Dont de gros</t>
  </si>
  <si>
    <t>Dont retitrisation</t>
  </si>
  <si>
    <r>
      <rPr>
        <sz val="8"/>
        <color rgb="FF000000"/>
        <rFont val="Arial"/>
        <family val="2"/>
      </rPr>
      <t xml:space="preserve">Valeurs des expositions 
</t>
    </r>
    <r>
      <rPr>
        <sz val="8"/>
        <color rgb="FF000000"/>
        <rFont val="Arial"/>
        <family val="2"/>
      </rPr>
      <t>(par fourchette de pondération des risques)</t>
    </r>
  </si>
  <si>
    <r>
      <rPr>
        <sz val="8"/>
        <color rgb="FF000000"/>
        <rFont val="Arial"/>
        <family val="2"/>
      </rPr>
      <t xml:space="preserve">Valeurs des expositions 
</t>
    </r>
    <r>
      <rPr>
        <sz val="8"/>
        <color rgb="FF000000"/>
        <rFont val="Arial"/>
        <family val="2"/>
      </rPr>
      <t>(par approche réglementaire)</t>
    </r>
  </si>
  <si>
    <r>
      <rPr>
        <sz val="8"/>
        <color rgb="FF000000"/>
        <rFont val="Arial"/>
        <family val="2"/>
      </rPr>
      <t xml:space="preserve">APR 
</t>
    </r>
    <r>
      <rPr>
        <sz val="8"/>
        <color rgb="FF000000"/>
        <rFont val="Arial"/>
        <family val="2"/>
      </rPr>
      <t>(par approche réglementaire)</t>
    </r>
  </si>
  <si>
    <r>
      <rPr>
        <sz val="8"/>
        <color rgb="FF000000"/>
        <rFont val="Arial"/>
        <family val="2"/>
      </rPr>
      <t xml:space="preserve">Exigence de fonds propres 
</t>
    </r>
    <r>
      <rPr>
        <sz val="8"/>
        <color rgb="FF000000"/>
        <rFont val="Arial"/>
        <family val="2"/>
      </rPr>
      <t>après plafonnement</t>
    </r>
  </si>
  <si>
    <t>≤ 20 %</t>
  </si>
  <si>
    <t>&gt; 50 % 
à 100 %</t>
  </si>
  <si>
    <t>SEC-IRBA</t>
  </si>
  <si>
    <t>SEC-SA</t>
  </si>
  <si>
    <t>Dont STC</t>
  </si>
  <si>
    <t>&gt; 50 %
à 100 %</t>
  </si>
  <si>
    <t>Tableau MR1 – Risque de marché selon l'approche standard</t>
  </si>
  <si>
    <t>Exigence de fonds propres selon l'approche standard</t>
  </si>
  <si>
    <t>Exigence de fonds
propres selon
l'approche standard</t>
  </si>
  <si>
    <t>Risque de taux d'intérêt global</t>
  </si>
  <si>
    <t>Risque lié aux actions</t>
  </si>
  <si>
    <t>Risque lié aux produits de base</t>
  </si>
  <si>
    <t>Risque de change</t>
  </si>
  <si>
    <t>Risque d'écart de rendement – Hors titrisation</t>
  </si>
  <si>
    <t>Risque d’écart de rendement – Titrisation (portefeuille de négociation non corrélé)</t>
  </si>
  <si>
    <t>Risque d’écart de rendement – Titrisation (portefeuille de négociation en corrélation)</t>
  </si>
  <si>
    <t>Risque de défaut – Hors titrisation</t>
  </si>
  <si>
    <t>Risque de défaut – Titrisation (portefeuille de négociation non corrélé)</t>
  </si>
  <si>
    <t>Risque de défaut – Titrisation (portefeuille de négociation en corrélation)</t>
  </si>
  <si>
    <t>Majoration pour risque résiduel</t>
  </si>
  <si>
    <t>Tableau CVA2 – Formule complète de l'approche de base à l'égard du risque lié à l'AEC (AB-AEC)</t>
  </si>
  <si>
    <t>Exigences de fonds
propres selon
l'AB-AEC</t>
  </si>
  <si>
    <t>Exigences de fonds propres selon l'AB-RVC</t>
  </si>
  <si>
    <t>K réduite</t>
  </si>
  <si>
    <t>K couverte</t>
  </si>
  <si>
    <t>Total (APR AEC)</t>
  </si>
  <si>
    <t>Tableau CCyB1 – Répartition géographique des expositions utilisées dans le coussin contracyclique</t>
  </si>
  <si>
    <t>Taux du volant 
de fonds propres 
contracyclique</t>
  </si>
  <si>
    <t>Valeurs des expositions et/ou actifs pondérés 
en fonction des risques utilisés dans le calcul 
du volant de fonds propres contracyclique</t>
  </si>
  <si>
    <t>Taux du volant 
de fonds propres 
contracyclique 
propre au 
Mouvement</t>
  </si>
  <si>
    <t>Montant du 
volant 
contracyclique</t>
  </si>
  <si>
    <r>
      <rPr>
        <sz val="8"/>
        <color rgb="FF000000"/>
        <rFont val="Arial"/>
        <family val="2"/>
      </rPr>
      <t xml:space="preserve">Taux du volant 
</t>
    </r>
    <r>
      <rPr>
        <sz val="8"/>
        <color rgb="FF000000"/>
        <rFont val="Arial"/>
        <family val="2"/>
      </rPr>
      <t xml:space="preserve">de fonds propres 
</t>
    </r>
    <r>
      <rPr>
        <sz val="8"/>
        <color rgb="FF000000"/>
        <rFont val="Arial"/>
        <family val="2"/>
      </rPr>
      <t>contracyclique</t>
    </r>
  </si>
  <si>
    <t>Valeurs des 
expositions</t>
  </si>
  <si>
    <t>Actifs pondérés 
des risques</t>
  </si>
  <si>
    <t>Allemagne</t>
  </si>
  <si>
    <t>France</t>
  </si>
  <si>
    <t>Hong Kong SAR</t>
  </si>
  <si>
    <t>Italie</t>
  </si>
  <si>
    <t>Japon</t>
  </si>
  <si>
    <t>Pays-Bas</t>
  </si>
  <si>
    <t>Royaume-Uni</t>
  </si>
  <si>
    <t>Tableau LR1 – Comparaison résumée des actifs comptables et de la mesure de l’exposition aux fins du ratio de levier</t>
  </si>
  <si>
    <t>Total des actifs consolidés figurant dans les états financiers publiés</t>
  </si>
  <si>
    <r>
      <rPr>
        <sz val="8"/>
        <color rgb="FF000000"/>
        <rFont val="Arial"/>
        <family val="2"/>
      </rPr>
      <t>Ajustements pour participations dans des banques, des compagnies d’assurance ou des entités financières ou commerciales qui sont consolidées à des fins comptables, mais qui sortent du périmètre de la consolidation réglementaire</t>
    </r>
  </si>
  <si>
    <t>Ajustements pour expositions de titrisation respectant les exigences opérationnelles pour la reconnaissance du transfert du risque</t>
  </si>
  <si>
    <t>Ajustements pour actifs fiduciaires inscrits au bilan conformément aux normes comptables applicables, mais exclus de la mesure de l’exposition aux fins du ratio de levier</t>
  </si>
  <si>
    <t>Ajustements pour instruments financiers dérivés</t>
  </si>
  <si>
    <t>Ajustements pour cessions temporaires de titres (opérations de pension et autres types de prêts garantis)</t>
  </si>
  <si>
    <t>Ajustements pour éléments hors bilan (conversion en équivalent-crédit des expositions hors bilan)</t>
  </si>
  <si>
    <t>Tableau LR2 – Déclaration commune du ratio de levier</t>
  </si>
  <si>
    <t>Expositions sur éléments de bilan</t>
  </si>
  <si>
    <r>
      <rPr>
        <sz val="8"/>
        <color rgb="FF000000"/>
        <rFont val="Arial"/>
        <family val="2"/>
      </rPr>
      <t>Expositions figurant au bilan (hors dérivés et cessions temporaires de titres (SFT), mais sûretés incluses)</t>
    </r>
    <r>
      <rPr>
        <vertAlign val="superscript"/>
        <sz val="8"/>
        <color rgb="FF000000"/>
        <rFont val="Arial"/>
        <family val="2"/>
      </rPr>
      <t>(1)</t>
    </r>
  </si>
  <si>
    <t>Montant brut incluant les sûretés fournies sur dérivés lorsqu’elles sont déduites des actifs de bilan en vertu du référentiel comptable</t>
  </si>
  <si>
    <t xml:space="preserve">(Déduction des actifs à recevoir au titre de la fraction liquide de la marge de variation fournie dans les transactions sur dérivés) </t>
  </si>
  <si>
    <r>
      <rPr>
        <sz val="8"/>
        <color rgb="FF000000"/>
        <rFont val="Arial"/>
        <family val="2"/>
      </rPr>
      <t>(Actifs déduits aux fins du calcul des fonds propres de base de Bâle III et ajustements réglementaires)</t>
    </r>
    <r>
      <rPr>
        <vertAlign val="superscript"/>
        <sz val="8"/>
        <color rgb="FF000000"/>
        <rFont val="Arial"/>
        <family val="2"/>
      </rPr>
      <t>(1)</t>
    </r>
  </si>
  <si>
    <t>Total des expositions de bilan (hors dérivés et SFT) (somme des lignes 1 à 4)</t>
  </si>
  <si>
    <t>Expositions sur dérivés</t>
  </si>
  <si>
    <t>Coût de remplacement associé à toutes les transactions sur dérivés (si applicable, nettes de la fraction liquide et éligible de la marge de variation, et/ou avec compensation bilatérale)</t>
  </si>
  <si>
    <t>Majorations pour expositions futures potentielles associées à toutes les transactions sur dérivés</t>
  </si>
  <si>
    <t>(Volet contrepartie centrale (CCP) exempté sur les expositions de transaction compensées par les clients)</t>
  </si>
  <si>
    <t>Montant notionnel effectif ajusté des dérivés de crédit vendus</t>
  </si>
  <si>
    <t>(Compensation des notionnels effectifs ajustés et déduction des majorations sur dérivés de crédit vendus)</t>
  </si>
  <si>
    <t>Total des expositions sur dérivés (somme des lignes 6 à 10)</t>
  </si>
  <si>
    <t>Expositions sur cessions temporaires de titres (SFT)</t>
  </si>
  <si>
    <t>Actifs bruts associés aux SFT (sans compensation), après ajustements en cas de transactions comptabilisées comme des ventes</t>
  </si>
  <si>
    <t>(Montants compensés des liquidités à verser et à recevoir sur actifs SFT bruts)</t>
  </si>
  <si>
    <t>Exposition au risque de contrepartie sur actifs SFT</t>
  </si>
  <si>
    <t>Expositions sur transactions dans lesquelles la banque opère en tant qu’agent</t>
  </si>
  <si>
    <t>Total des expositions sur SFT (somme des lignes 12 à 15)</t>
  </si>
  <si>
    <t>Autres expositions sur éléments hors bilan</t>
  </si>
  <si>
    <t>Expositions sur éléments hors bilan à leur montant notionnel brut</t>
  </si>
  <si>
    <t>(Ajustements pour conversion en équivalent-crédit)</t>
  </si>
  <si>
    <t>Éléments de hors-bilan (somme des lignes 17 et 18)</t>
  </si>
  <si>
    <t>Expositions sur fonds propres et total des expositions</t>
  </si>
  <si>
    <t>Fonds propres de base (Tier 1)</t>
  </si>
  <si>
    <t>Total des expositions (somme des lignes 5,11,16,19)</t>
  </si>
  <si>
    <t>Ratio de levier de Bâle III (y compris l’impact de toute exemption temporaire applicable aux réserves auprès de la banque centrale)</t>
  </si>
  <si>
    <t>Exigence minimum nationale concernant le ratio de levier</t>
  </si>
  <si>
    <t>Reclassement du montant des actifs déduits présentés initialement au net dans la valeur au bilan.</t>
  </si>
  <si>
    <t>Instruments financiers dérivés - Notionnel et risque de crédit associé</t>
  </si>
  <si>
    <t>Montant
notionnel</t>
  </si>
  <si>
    <t>Coût de
remplacement</t>
  </si>
  <si>
    <t>Exposition
potentielle
future</t>
  </si>
  <si>
    <t>Gré a gré</t>
  </si>
  <si>
    <t>Contrats sur taux d'intérêts</t>
  </si>
  <si>
    <t>Contrats à terme</t>
  </si>
  <si>
    <t>Swaps</t>
  </si>
  <si>
    <t>Options achetées</t>
  </si>
  <si>
    <t>Options souscrites</t>
  </si>
  <si>
    <t>Contrats sur devises</t>
  </si>
  <si>
    <t>Contrats liés à des actions</t>
  </si>
  <si>
    <t>Autres contrats</t>
  </si>
  <si>
    <t>Contrats sur produits de base</t>
  </si>
  <si>
    <t>Marchés réglementés</t>
  </si>
  <si>
    <t>Total dérivés</t>
  </si>
  <si>
    <t>EXIGENCES DE COMMUNICATION AU TITRE DU TROISIÈME PILIER</t>
  </si>
  <si>
    <t>Tableaux et fiches</t>
  </si>
  <si>
    <t>Fréquence</t>
  </si>
  <si>
    <t>Dernière publication</t>
  </si>
  <si>
    <r>
      <rPr>
        <b/>
        <sz val="8"/>
        <color rgb="FF000000"/>
        <rFont val="Arial"/>
        <family val="2"/>
      </rPr>
      <t>Rapport</t>
    </r>
    <r>
      <rPr>
        <b/>
        <vertAlign val="superscript"/>
        <sz val="8"/>
        <color rgb="FF000000"/>
        <rFont val="Arial"/>
        <family val="2"/>
      </rPr>
      <t>(1)</t>
    </r>
  </si>
  <si>
    <t>Aperçu de la gestion des risques, des indicateurs prudentiels clés et des actifs pondérés en fonction des risques</t>
  </si>
  <si>
    <t>KM1</t>
  </si>
  <si>
    <t>Trimestrielle</t>
  </si>
  <si>
    <t>Ce rapport</t>
  </si>
  <si>
    <t>KM2</t>
  </si>
  <si>
    <t>Indicateurs clés – Exigences de TLAC (au niveau du groupe de résolution)</t>
  </si>
  <si>
    <t>OVA</t>
  </si>
  <si>
    <t>Approche de la gestion des risques du Mouvement</t>
  </si>
  <si>
    <t>Annuelle</t>
  </si>
  <si>
    <r>
      <rPr>
        <sz val="8"/>
        <color rgb="FF000000"/>
        <rFont val="Arial"/>
        <family val="2"/>
      </rPr>
      <t xml:space="preserve">Rapport Pilier 3
</t>
    </r>
    <r>
      <rPr>
        <sz val="8"/>
        <color rgb="FF000000"/>
        <rFont val="Arial"/>
        <family val="2"/>
      </rPr>
      <t>4</t>
    </r>
    <r>
      <rPr>
        <vertAlign val="superscript"/>
        <sz val="8"/>
        <color rgb="FF000000"/>
        <rFont val="Arial"/>
        <family val="2"/>
      </rPr>
      <t>e</t>
    </r>
    <r>
      <rPr>
        <sz val="8"/>
        <color rgb="FF000000"/>
        <rFont val="Arial"/>
        <family val="2"/>
      </rPr>
      <t xml:space="preserve"> trimestre de 2025</t>
    </r>
  </si>
  <si>
    <t>OV1</t>
  </si>
  <si>
    <t>Aperçu des actifs pondérés en fonction des risques (APR)</t>
  </si>
  <si>
    <t>CMS1</t>
  </si>
  <si>
    <t xml:space="preserve">Comparaison des APR modélisés et standard au niveau du risque </t>
  </si>
  <si>
    <t>CMS2</t>
  </si>
  <si>
    <t xml:space="preserve">Comparaison des APR modélisés et standard pour le risque de crédit au niveau de la classe d’actifs </t>
  </si>
  <si>
    <t>CC1</t>
  </si>
  <si>
    <t>CC2</t>
  </si>
  <si>
    <t>Rapprochement des fonds propres réglementaires et du bilan</t>
  </si>
  <si>
    <t>CCA</t>
  </si>
  <si>
    <t>Principales caractéristiques des instruments de fonds propres réglementaires et des autres instruments de TLAC éligibles</t>
  </si>
  <si>
    <t>TLAC1</t>
  </si>
  <si>
    <t>Composition de la TLAC (au niveau du groupe de résolution)</t>
  </si>
  <si>
    <t>TLAC3</t>
  </si>
  <si>
    <t>Entité de résolution – Rang de créancier au niveau de l’entité juridique</t>
  </si>
  <si>
    <t>Liens entre les états financiers et les expositions réglementaires</t>
  </si>
  <si>
    <t>LIA</t>
  </si>
  <si>
    <t>Explications des écarts entre les valeurs comptables et réglementaires des expositions</t>
  </si>
  <si>
    <t>LI1</t>
  </si>
  <si>
    <t>Différences entre les périmètres de consolidation comptable et réglementaire et correspondance entre les états financiers et les catégories de risques réglementaires</t>
  </si>
  <si>
    <t>LI2</t>
  </si>
  <si>
    <t>Principales sources d’écarts entre les valeurs comptables et réglementaires des expositions dans les états financiers</t>
  </si>
  <si>
    <t>PV1</t>
  </si>
  <si>
    <t>Ajustements prudents de la valeur (PVA)</t>
  </si>
  <si>
    <t>Actifs grevés</t>
  </si>
  <si>
    <t>ENC</t>
  </si>
  <si>
    <t>Trimestriel</t>
  </si>
  <si>
    <r>
      <rPr>
        <sz val="8"/>
        <color rgb="FF000000"/>
        <rFont val="Arial"/>
        <family val="2"/>
      </rPr>
      <t>Rapport de gestion</t>
    </r>
    <r>
      <rPr>
        <vertAlign val="superscript"/>
        <sz val="8"/>
        <color rgb="FF000000"/>
        <rFont val="Arial"/>
        <family val="2"/>
      </rPr>
      <t>(2)</t>
    </r>
  </si>
  <si>
    <t>Rémunération</t>
  </si>
  <si>
    <t>REMA</t>
  </si>
  <si>
    <t>Politique de rémunération</t>
  </si>
  <si>
    <t>Notice annuelle 2025</t>
  </si>
  <si>
    <t>REM1</t>
  </si>
  <si>
    <t>Rémunération attribuée durant l’exercice fiscal</t>
  </si>
  <si>
    <t>REM2</t>
  </si>
  <si>
    <t>Paiements spéciaux</t>
  </si>
  <si>
    <t>REM3</t>
  </si>
  <si>
    <t>Rémunération différée</t>
  </si>
  <si>
    <t>CRA</t>
  </si>
  <si>
    <t>Informations qualitatives générales sur le risque de crédit</t>
  </si>
  <si>
    <t>CR1</t>
  </si>
  <si>
    <t>Qualité de crédit des actifs</t>
  </si>
  <si>
    <t>CR2</t>
  </si>
  <si>
    <t>Variations des stocks de prêts et de titres de créance en défaut</t>
  </si>
  <si>
    <t>CRB</t>
  </si>
  <si>
    <t>Informations supplémentaires sur la qualité de crédit des actifs</t>
  </si>
  <si>
    <t>CRC</t>
  </si>
  <si>
    <t>Informations qualitatives requises sur les techniques d’atténuation du risque de crédit (ARC)</t>
  </si>
  <si>
    <t>CR3</t>
  </si>
  <si>
    <t>Aperçu des techniques d’atténuation du risque de crédit (ARC)</t>
  </si>
  <si>
    <t>CRD</t>
  </si>
  <si>
    <t>Informations qualitatives sur le recours du Mouvement à des notations de crédit externes selon l’approche standard pour le risque de crédit</t>
  </si>
  <si>
    <t>CR4</t>
  </si>
  <si>
    <t>Approche standard – Exposition au risque de crédit et effets de l’atténuation du risque de crédit (CRM)</t>
  </si>
  <si>
    <t>CR5</t>
  </si>
  <si>
    <t>Approche standard – Exposition par classe d’actifs et par coefficient de pondération des risques</t>
  </si>
  <si>
    <t>CRE</t>
  </si>
  <si>
    <t>Informations qualitatives sur les modèles fondés sur les notations internes (IRB)</t>
  </si>
  <si>
    <t>CR6</t>
  </si>
  <si>
    <t>IRB – Expositions au risque de crédit par portefeuille et par fourchette de probabilité de défaut (PD)</t>
  </si>
  <si>
    <t>CR7</t>
  </si>
  <si>
    <t>IRB – Effet des dérivés de crédit employés comme techniques d’atténuation du risque de crédit (ARC) sur les actifs pondérés en fonction des risques (APR)</t>
  </si>
  <si>
    <t>Le Mouvement n'utilise pas l'effet des
dérivés de crédit dans la méthode NI.</t>
  </si>
  <si>
    <t>CR8</t>
  </si>
  <si>
    <t>États des flux d’actifs pondérés en fonction des risques (APR) pour les expositions au risque de crédit selon l’approche IRB</t>
  </si>
  <si>
    <t>CR9</t>
  </si>
  <si>
    <t>IRB – Contrôles ex post de la probabilité de défaut (PD) par portefeuille</t>
  </si>
  <si>
    <t>CR10</t>
  </si>
  <si>
    <t>IRB – Financement spécialisé et actions selon la méthode de la pondération simple des risques</t>
  </si>
  <si>
    <t>Le Mouvement n’utilise pas l'approche NI 
sur les financements spécialisés et actions.</t>
  </si>
  <si>
    <t>CCRA</t>
  </si>
  <si>
    <t>Informations qualitatives sur le risque de contrepartie</t>
  </si>
  <si>
    <t>CCR1</t>
  </si>
  <si>
    <t>Analyse de l’exposition au risque de contrepartie (CCR) par approche</t>
  </si>
  <si>
    <t>CCR3</t>
  </si>
  <si>
    <t>Approche standard – Expositions au risque de contrepartie (CCR) par portefeuille réglementaire et par pondération des risques</t>
  </si>
  <si>
    <t>CCR4</t>
  </si>
  <si>
    <t>IRB – Expositions au risque de contrepartie (CCR) par portefeuille et par fourchette de probabilité de défaut (PD)</t>
  </si>
  <si>
    <t>CCR5</t>
  </si>
  <si>
    <t>Nature des sûretés pour l’exposition au risque de contrepartie</t>
  </si>
  <si>
    <t>CCR6</t>
  </si>
  <si>
    <t>Expositions sur dérivés de crédit</t>
  </si>
  <si>
    <t>CCR7</t>
  </si>
  <si>
    <t>États des flux d’actifs pondérés en fonction des risques (APR) pour les expositions au risque de contrepartie selon la méthode des modèles internes (IMM)</t>
  </si>
  <si>
    <t>Le Mouvement n'utilise pas l'approche NI 
pour le risque de contrepartie.</t>
  </si>
  <si>
    <t>CCR8</t>
  </si>
  <si>
    <t>SECA</t>
  </si>
  <si>
    <t>Informations qualitatives requises sur les expositions de titrisation</t>
  </si>
  <si>
    <t>SEC1</t>
  </si>
  <si>
    <t>SEC2</t>
  </si>
  <si>
    <t>Expositions de titrisation dans le portefeuille de négociation</t>
  </si>
  <si>
    <t>L'exposition du Mouvement à la 
titrisation est non significative.</t>
  </si>
  <si>
    <t>SEC3</t>
  </si>
  <si>
    <t>Expositions de titrisation dans le portefeuille bancaire et exigences de fonds propres réglementaires associés (entité financière agissant comme émetteur ou mandataire)</t>
  </si>
  <si>
    <t>Le Mouvement n'agit pas comme 
émetteur ou mandataire.</t>
  </si>
  <si>
    <t>SEC4</t>
  </si>
  <si>
    <t>Expositions de titrisation dans le portefeuille bancaire et exigences de fonds propres réglementaires associés (entité financière agissant comme investisseur)</t>
  </si>
  <si>
    <t>MRA</t>
  </si>
  <si>
    <t>Informations qualitatives générales requises sur le risque de marché</t>
  </si>
  <si>
    <t>MR1</t>
  </si>
  <si>
    <t>Risque de marché selon l’approche standard</t>
  </si>
  <si>
    <t>MRB</t>
  </si>
  <si>
    <t>Informations qualitatives sur les entités financières appliquant l’approche des modèles internes (IMA)</t>
  </si>
  <si>
    <t>Le Mouvement n'utilise pas l’approche des modèles internes (IMA) pour le risque de marché.</t>
  </si>
  <si>
    <t>MR2</t>
  </si>
  <si>
    <t>Approche IMA du risque de marché par type de risque</t>
  </si>
  <si>
    <t>MR3</t>
  </si>
  <si>
    <t>États des flux d’actifs pondérés en fonction des risques (APR) pour les expositions au risque de marché selon l’approche des modèles internes (IMA)</t>
  </si>
  <si>
    <t>MRC</t>
  </si>
  <si>
    <t>Structure des pupitres pour les banques utilisant l'IMA</t>
  </si>
  <si>
    <t>Ajustement à l'évaluation de crédit</t>
  </si>
  <si>
    <t>CVAA</t>
  </si>
  <si>
    <t>Informations générales qualitatives concernant l'AEC</t>
  </si>
  <si>
    <t>Rapport Pilier 3
4e trimestre de 2025</t>
  </si>
  <si>
    <t>CVAB</t>
  </si>
  <si>
    <t>Informations qualitatives - institutions appliquant l’approche standard d’AEC</t>
  </si>
  <si>
    <t>Le Mouvement n'utilise pas l’approche standard pour l'ajustement à l'évaluation de crédit.</t>
  </si>
  <si>
    <t>CVA1</t>
  </si>
  <si>
    <t>Approche de base abrégée pour l’AEC</t>
  </si>
  <si>
    <t>CVA2</t>
  </si>
  <si>
    <t>Formule complète de l'approche de base à l'égard du risque lié à l'AEC (AB-AEC)</t>
  </si>
  <si>
    <t>CVA3</t>
  </si>
  <si>
    <t>Approche standard pour l’AEC</t>
  </si>
  <si>
    <t>CVA4</t>
  </si>
  <si>
    <t>États des flux d’APR pour les expositions au risque d’AEC selon l’approche standard</t>
  </si>
  <si>
    <t>IFIS</t>
  </si>
  <si>
    <t>Communication des indicateurs pour les IFIS</t>
  </si>
  <si>
    <r>
      <rPr>
        <sz val="8"/>
        <color rgb="FF000000"/>
        <rFont val="Arial"/>
        <family val="2"/>
      </rPr>
      <t xml:space="preserve">Rapport de gestion 
</t>
    </r>
    <r>
      <rPr>
        <sz val="8"/>
        <color rgb="FF000000"/>
        <rFont val="Arial"/>
        <family val="2"/>
      </rPr>
      <t>1</t>
    </r>
    <r>
      <rPr>
        <vertAlign val="superscript"/>
        <sz val="8"/>
        <color rgb="FF000000"/>
        <rFont val="Arial"/>
        <family val="2"/>
      </rPr>
      <t>er</t>
    </r>
    <r>
      <rPr>
        <sz val="8"/>
        <color rgb="FF000000"/>
        <rFont val="Arial"/>
        <family val="2"/>
      </rPr>
      <t xml:space="preserve"> trimestre 2026</t>
    </r>
    <r>
      <rPr>
        <vertAlign val="superscript"/>
        <sz val="8"/>
        <color rgb="FF000000"/>
        <rFont val="Arial"/>
        <family val="2"/>
      </rPr>
      <t>(2)</t>
    </r>
  </si>
  <si>
    <t>CCyB1</t>
  </si>
  <si>
    <t>Répartition géographique des expositions utilisées dans le coussin contracyclique</t>
  </si>
  <si>
    <t>Risque Opérationnel</t>
  </si>
  <si>
    <t>ORA</t>
  </si>
  <si>
    <t xml:space="preserve">Exigences d'information qualitative générale relative au cadre de risque opérationnel de l'institution </t>
  </si>
  <si>
    <t>OR1</t>
  </si>
  <si>
    <t>Pertes historiques</t>
  </si>
  <si>
    <t>OR2</t>
  </si>
  <si>
    <t>Indicateur d’activité et sous-composantes</t>
  </si>
  <si>
    <t>OR3</t>
  </si>
  <si>
    <t>Exigences minimales de fonds propres au titre du risque opérationnel</t>
  </si>
  <si>
    <t>LR1</t>
  </si>
  <si>
    <t>Comparaison résumée des actifs comptables et de la mesure de l’exposition aux fins du ratio de levier</t>
  </si>
  <si>
    <t>LR2</t>
  </si>
  <si>
    <t>Déclaration commune du ratio de levier</t>
  </si>
  <si>
    <t>Liquidité</t>
  </si>
  <si>
    <t>LIQA</t>
  </si>
  <si>
    <t>Gestion du risque de liquidité</t>
  </si>
  <si>
    <t>LIQ1</t>
  </si>
  <si>
    <t>LIQ2</t>
  </si>
  <si>
    <r>
      <rPr>
        <vertAlign val="superscript"/>
        <sz val="7"/>
        <color rgb="FF000000"/>
        <rFont val="Arial"/>
        <family val="2"/>
      </rPr>
      <t>(1)</t>
    </r>
    <r>
      <rPr>
        <vertAlign val="superscript"/>
        <sz val="7"/>
        <color rgb="FF000000"/>
        <rFont val="Arial"/>
        <family val="2"/>
      </rPr>
      <t xml:space="preserve"> </t>
    </r>
    <r>
      <rPr>
        <sz val="7"/>
        <color rgb="FF000000"/>
        <rFont val="Arial"/>
        <family val="2"/>
      </rPr>
      <t xml:space="preserve"> Indique le dernier rapport dans lequel l'exigence a fait l'objet d'une divulgation.</t>
    </r>
  </si>
  <si>
    <r>
      <rPr>
        <vertAlign val="superscript"/>
        <sz val="7"/>
        <color rgb="FF000000"/>
        <rFont val="Arial"/>
        <family val="2"/>
      </rPr>
      <t xml:space="preserve">(2) </t>
    </r>
    <r>
      <rPr>
        <sz val="7"/>
        <color rgb="FF000000"/>
        <rFont val="Arial"/>
        <family val="2"/>
      </rPr>
      <t xml:space="preserve"> Voir l'onglet « Utilisation de ce document ».</t>
    </r>
  </si>
  <si>
    <t>ABRÉVIATIONS</t>
  </si>
  <si>
    <t>Abréviation</t>
  </si>
  <si>
    <t>Définition</t>
  </si>
  <si>
    <t>AEC</t>
  </si>
  <si>
    <t>Ajustement de l’évaluation de crédit</t>
  </si>
  <si>
    <t>FCEC</t>
  </si>
  <si>
    <t>Facteurs de conversion en équivalent-crédit</t>
  </si>
  <si>
    <t>AEI</t>
  </si>
  <si>
    <t>Approche basée sur les évaluations internes</t>
  </si>
  <si>
    <t>FIRB</t>
  </si>
  <si>
    <t>Approche de notation interne fondation (Foundation Internal Ratings-Based approach)</t>
  </si>
  <si>
    <t>AIRB</t>
  </si>
  <si>
    <t>Approche de notation interne avancée (Advanced Internal Ratings-Based approach)</t>
  </si>
  <si>
    <t>FSB</t>
  </si>
  <si>
    <t>Conseil de stabilité financière (Financial Stability Board)</t>
  </si>
  <si>
    <t>AS</t>
  </si>
  <si>
    <t>IFIS-G</t>
  </si>
  <si>
    <t>Institution financière d’importance systémique globale</t>
  </si>
  <si>
    <t>APS</t>
  </si>
  <si>
    <t>Approche prudentielle simplifiée</t>
  </si>
  <si>
    <t>IFIS-i</t>
  </si>
  <si>
    <t>Institution financière d’importance systémique intérieure</t>
  </si>
  <si>
    <t xml:space="preserve">Approche NI </t>
  </si>
  <si>
    <t>Approche fondée sur les notations internes</t>
  </si>
  <si>
    <t>IFRS</t>
  </si>
  <si>
    <t>Normes internationales d’information financière</t>
  </si>
  <si>
    <t>Approche NI avancée</t>
  </si>
  <si>
    <t xml:space="preserve">Approche de notation interne avancée </t>
  </si>
  <si>
    <t>IRB</t>
  </si>
  <si>
    <t>Approche fondée sur les notations internes (Internal Ratings Based)</t>
  </si>
  <si>
    <t>Approche NI fondation</t>
  </si>
  <si>
    <t>Approche de notation interne fondation</t>
  </si>
  <si>
    <t>LCR</t>
  </si>
  <si>
    <t>Ratio de liquidité à court terme (Liquidity Coverage Ratio)</t>
  </si>
  <si>
    <t>AMF</t>
  </si>
  <si>
    <t>Autorité des marchés financiers</t>
  </si>
  <si>
    <t>MMI / IMM</t>
  </si>
  <si>
    <t>Méthode des modèles internes (Internal Model Method)</t>
  </si>
  <si>
    <t>NE</t>
  </si>
  <si>
    <t>Approche fondée sur les notations externes</t>
  </si>
  <si>
    <t>ARC</t>
  </si>
  <si>
    <t>Atténuation du risque de crédit</t>
  </si>
  <si>
    <t>NSFR</t>
  </si>
  <si>
    <t>Ratio structurel de liquidité à long terme (Net Stable Funding Ratio)</t>
  </si>
  <si>
    <t>CBCB</t>
  </si>
  <si>
    <t>Comité de Bâle sur le contrôle bancaire</t>
  </si>
  <si>
    <t>OEEC</t>
  </si>
  <si>
    <t>Organisme externe d’évaluation du crédit</t>
  </si>
  <si>
    <t>CC</t>
  </si>
  <si>
    <t>Contrepartie centrale</t>
  </si>
  <si>
    <t>PA</t>
  </si>
  <si>
    <t>Perte attendue</t>
  </si>
  <si>
    <t>CCE</t>
  </si>
  <si>
    <t>Contrepartie centrale éligible</t>
  </si>
  <si>
    <t>PCD</t>
  </si>
  <si>
    <t>Perte en cas de défaut</t>
  </si>
  <si>
    <t>CCR</t>
  </si>
  <si>
    <t>Risque de contrepartie (Counterparty Credit Risk)</t>
  </si>
  <si>
    <t>PD</t>
  </si>
  <si>
    <t>Probabilité de défaut</t>
  </si>
  <si>
    <t>CRM</t>
  </si>
  <si>
    <t>Atténuation du risque de crédit (Credit Risk Mitigation)</t>
  </si>
  <si>
    <t>SFT</t>
  </si>
  <si>
    <t>Cessions temporaires de titres (Securities Financing Transactions)</t>
  </si>
  <si>
    <t>ECD</t>
  </si>
  <si>
    <t>Exposition en cas de défaut</t>
  </si>
  <si>
    <t>STC</t>
  </si>
  <si>
    <t>Simples, transparents et comparables</t>
  </si>
  <si>
    <t>Exposition positive attendue effective</t>
  </si>
  <si>
    <t>TLAC</t>
  </si>
  <si>
    <t>Capacité totale d’absorption des pertes (Total Loss Absorbing Capacity)</t>
  </si>
  <si>
    <t>ERCDE</t>
  </si>
  <si>
    <t>VaR</t>
  </si>
  <si>
    <t>Valeur à risque</t>
  </si>
  <si>
    <t>GLOSSAIRE</t>
  </si>
  <si>
    <r>
      <rPr>
        <b/>
        <sz val="8"/>
        <color rgb="FF000000"/>
        <rFont val="Arial"/>
        <family val="2"/>
      </rPr>
      <t>Actifs pondérés en fonction des risques</t>
    </r>
  </si>
  <si>
    <r>
      <rPr>
        <sz val="8"/>
        <color rgb="FF000000"/>
        <rFont val="Arial"/>
        <family val="2"/>
      </rPr>
      <t>Actifs ajustés en fonction d'un facteur de pondération des risques déterminé par règlement afin qu'ils reflètent le degré de risque lié aux éléments présentés au bilan combiné. Certains actifs ne sont pas pondérés, mais déduits du capital. La façon de calculer ces actifs est définie dans les lignes directrices de l'AMF. Pour plus de détails, se reporter à la section 3.2 « Gestion du capital » du rapport de gestion.</t>
    </r>
  </si>
  <si>
    <r>
      <rPr>
        <b/>
        <sz val="8"/>
        <color rgb="FF000000"/>
        <rFont val="Arial"/>
        <family val="2"/>
      </rPr>
      <t>Ajustement à l'évaluation de crédit (AEC)</t>
    </r>
  </si>
  <si>
    <t>Ajustement appliqué à la valeur des dérivés négociés de gré à gré, pour refléter la possibilité que la contrepartie n’honore pas ses engagements contractuels, et que le Mouvement Desjardins ne soit pas en mesure de recevoir la totalité des valeurs exigibles.</t>
  </si>
  <si>
    <t>Approche de notation interne avancée</t>
  </si>
  <si>
    <t>Approche en vertu de laquelle la pondération des risques est fonction du type de contrepartie (particulier, petite ou moyenne entreprise, grande entreprise, etc.) et de facteurs de pondération des risques déterminés à partir de paramètres internes : la probabilité de défaut de l’emprunteur, la perte en cas de défaut, l’échéance applicable et l’exposition en cas de défaut.</t>
  </si>
  <si>
    <r>
      <rPr>
        <b/>
        <sz val="8"/>
        <color rgb="FF000000"/>
        <rFont val="Arial"/>
        <family val="2"/>
      </rPr>
      <t>Approche de notation interne fondation</t>
    </r>
  </si>
  <si>
    <t>Approche en vertu de laquelle la pondération des risques est fonction du type de contrepartie (particulier, petite ou moyenne entreprise, grande entreprise, etc.) et de facteurs de pondération des risques déterminés à partir de paramètres internes : la probabilité de défaut de l’emprunteur, l’échéance applicable et l’exposition en cas de défaut. Le régulateur vient prescrire les paramètres de perte en cas de défaut.</t>
  </si>
  <si>
    <r>
      <rPr>
        <b/>
        <sz val="8"/>
        <color rgb="FF000000"/>
        <rFont val="Arial"/>
        <family val="2"/>
      </rPr>
      <t>Approche standard</t>
    </r>
  </si>
  <si>
    <r>
      <rPr>
        <sz val="8"/>
        <color rgb="FF000000"/>
        <rFont val="Arial"/>
        <family val="2"/>
      </rPr>
      <t xml:space="preserve">	</t>
    </r>
    <r>
      <rPr>
        <sz val="8"/>
        <color rgb="FF000000"/>
        <rFont val="Arial"/>
        <family val="2"/>
      </rPr>
      <t>–</t>
    </r>
    <r>
      <rPr>
        <u/>
        <sz val="8"/>
        <color rgb="FF000000"/>
        <rFont val="Arial"/>
        <family val="2"/>
      </rPr>
      <t>Risque de crédit</t>
    </r>
  </si>
  <si>
    <t>Approche par défaut servant à calculer les actifs pondérés en fonction des risques et en vertu de laquelle l’entité se sert des évaluations faites par des organismes externes d’évaluation du crédit reconnus par l’AMF pour déterminer les coefficients de pondération des risques liés aux différentes catégories d’expositions.</t>
  </si>
  <si>
    <r>
      <rPr>
        <sz val="8"/>
        <color rgb="FF000000"/>
        <rFont val="Arial"/>
        <family val="2"/>
      </rPr>
      <t xml:space="preserve">	</t>
    </r>
    <r>
      <rPr>
        <sz val="8"/>
        <color rgb="FF000000"/>
        <rFont val="Arial"/>
        <family val="2"/>
      </rPr>
      <t>–</t>
    </r>
    <r>
      <rPr>
        <u/>
        <sz val="8"/>
        <color rgb="FF000000"/>
        <rFont val="Arial"/>
        <family val="2"/>
      </rPr>
      <t>Risque de marché</t>
    </r>
  </si>
  <si>
    <r>
      <rPr>
        <sz val="8"/>
        <color rgb="FF000000"/>
        <rFont val="Arial"/>
        <family val="2"/>
      </rPr>
      <t>Approche par défaut servant à calculer les actifs pondérés en fonction des risques pour les classes de risque de marché, soit le risque de taux d’intérêt, le risque d'écart de rendement, le risque sur actions, le risque de change, le risque lié aux produits de base et le risque de défaut.</t>
    </r>
  </si>
  <si>
    <r>
      <rPr>
        <sz val="8"/>
        <color rgb="FF000000"/>
        <rFont val="Arial"/>
        <family val="2"/>
      </rPr>
      <t xml:space="preserve">	</t>
    </r>
    <r>
      <rPr>
        <sz val="8"/>
        <color rgb="FF000000"/>
        <rFont val="Arial"/>
        <family val="2"/>
      </rPr>
      <t>–</t>
    </r>
    <r>
      <rPr>
        <u/>
        <sz val="8"/>
        <color rgb="FF000000"/>
        <rFont val="Arial"/>
        <family val="2"/>
      </rPr>
      <t>Risque opérationnel</t>
    </r>
  </si>
  <si>
    <t>Approche standard du risque opérationnel qui se fonde sur deux composantes principales : une composante d'indicateur d'activité (CIA) reposant sur les états financiers et une composante de pertes (CP), à partir desquelles est calculé un multiplicateur de pertes internes (MPI). Les exigences de fonds propres (EFP) au titre du risque opérationnel correspondent au produit de la CIA et du MPI tandis que, les actifs pondérés en fonction du risque opérationnel représentent ces EFP multipliées par 12,5.</t>
  </si>
  <si>
    <r>
      <rPr>
        <b/>
        <sz val="8"/>
        <color rgb="FF000000"/>
        <rFont val="Arial"/>
        <family val="2"/>
      </rPr>
      <t>Autorité des marchés financiers (AMF)</t>
    </r>
  </si>
  <si>
    <r>
      <rPr>
        <sz val="8"/>
        <color rgb="FF000000"/>
        <rFont val="Arial"/>
        <family val="2"/>
      </rPr>
      <t>Organisme qui a pour mission d'appliquer les lois relatives à l'encadrement du secteur financier, notamment dans les domaines des assurances, des valeurs mobilières, des institutions de dépôts et de la distribution de produits et services financiers.</t>
    </r>
  </si>
  <si>
    <t>Conformément au référentiel en matière de fonds propres réglementaires, catégorie de risque comprenant tous les prêts consentis à des particuliers, à l’exception des expositions liées à des créances hypothécaires au logement et des expositions renouvelables sur la clientèle de détail éligibles.</t>
  </si>
  <si>
    <r>
      <rPr>
        <b/>
        <sz val="8"/>
        <color rgb="FF000000"/>
        <rFont val="Arial"/>
        <family val="2"/>
      </rPr>
      <t>Billets subordonnés FPUNV</t>
    </r>
  </si>
  <si>
    <r>
      <rPr>
        <sz val="8"/>
        <color rgb="FF000000"/>
        <rFont val="Arial"/>
        <family val="2"/>
      </rPr>
      <t xml:space="preserve">Titres qui répondent aux exigences relatives aux fonds propres d'urgence en cas de non-viabilité (FPUNV) de la </t>
    </r>
    <r>
      <rPr>
        <i/>
        <sz val="8"/>
        <color rgb="FF000000"/>
        <rFont val="Arial"/>
        <family val="2"/>
      </rPr>
      <t>Ligne directrice sur les normes relatives à la suffisance du capital</t>
    </r>
    <r>
      <rPr>
        <sz val="8"/>
        <color rgb="FF000000"/>
        <rFont val="Arial"/>
        <family val="2"/>
      </rPr>
      <t xml:space="preserve"> émise par l'AMF, notamment les titres de la Fédération qui comportent une disposition permettant la conversion automatique en parts de capital de la Fédération à la survenance d'un élément déclencheur tel que défini dans cette ligne directrice.</t>
    </r>
  </si>
  <si>
    <r>
      <rPr>
        <b/>
        <sz val="8"/>
        <color rgb="FF000000"/>
        <rFont val="Arial"/>
        <family val="2"/>
      </rPr>
      <t>Bureau du surintendant des institutions financières (BSIF)</t>
    </r>
  </si>
  <si>
    <r>
      <rPr>
        <sz val="8"/>
        <color rgb="FF000000"/>
        <rFont val="Arial"/>
        <family val="2"/>
      </rPr>
      <t>Organisme qui a pour mission d'appliquer l'ensemble des lois encadrant le secteur financier au Canada, notamment en ce qui concerne les banques, les sociétés d'assurance, les sociétés de fiducie, les sociétés de prêt, les associations coopératives de crédit, les sociétés de secours mutuel et les régimes de retraite privés fédéraux.</t>
    </r>
  </si>
  <si>
    <r>
      <rPr>
        <b/>
        <sz val="8"/>
        <color rgb="FF000000"/>
        <rFont val="Arial"/>
        <family val="2"/>
      </rPr>
      <t>Capacité totale d'absorption des pertes (Total Loss Absorbing Capacity ou TLAC)</t>
    </r>
  </si>
  <si>
    <r>
      <rPr>
        <sz val="8"/>
        <color rgb="FF000000"/>
        <rFont val="Arial"/>
        <family val="2"/>
      </rPr>
      <t xml:space="preserve">Ensemble des fonds propres réglementaires et des instruments qui remplissent les conditions d'admissibilité énoncées dans la </t>
    </r>
    <r>
      <rPr>
        <i/>
        <sz val="8"/>
        <color rgb="FF000000"/>
        <rFont val="Arial"/>
        <family val="2"/>
      </rPr>
      <t>Ligne directrice sur la capacité totale d'absorption des pertes</t>
    </r>
    <r>
      <rPr>
        <sz val="8"/>
        <color rgb="FF000000"/>
        <rFont val="Arial"/>
        <family val="2"/>
      </rPr>
      <t xml:space="preserve"> émise par l'AMF.</t>
    </r>
  </si>
  <si>
    <r>
      <rPr>
        <b/>
        <sz val="8"/>
        <color rgb="FF000000"/>
        <rFont val="Arial"/>
        <family val="2"/>
      </rPr>
      <t>Capital réglementaire</t>
    </r>
  </si>
  <si>
    <r>
      <rPr>
        <sz val="8"/>
        <color rgb="FF000000"/>
        <rFont val="Arial"/>
        <family val="2"/>
      </rPr>
      <t>Capitaux nécessaires pour couvrir les pertes inattendues et calculés à partir de méthodes et de paramètres prescrits par les autorités réglementaires en matière de fonds propres.</t>
    </r>
  </si>
  <si>
    <r>
      <rPr>
        <b/>
        <sz val="8"/>
        <color rgb="FF000000"/>
        <rFont val="Arial"/>
        <family val="2"/>
      </rPr>
      <t>Coussin contracyclique</t>
    </r>
  </si>
  <si>
    <r>
      <rPr>
        <sz val="8"/>
        <color rgb="FF000000"/>
        <rFont val="Arial"/>
        <family val="2"/>
      </rPr>
      <t>Un coussin contracyclique vise à faire en sorte que les exigences de fonds propres tiennent compte du contexte macrofinancier dans lequel le Mouvement évolue. Un tel coussin pourrait être activé par l'AMF lorsqu'elle considère que la croissance excessive du crédit est associée à une accumulation de risques à l'échelle systémique. Ce coussin permettrait de se doter d'une réserve de fonds propres pour absorber d'éventuelles pertes.</t>
    </r>
  </si>
  <si>
    <t>Exposition en cas de défaut (ECD)</t>
  </si>
  <si>
    <r>
      <rPr>
        <sz val="8"/>
        <color rgb="FF000000"/>
        <rFont val="Arial"/>
        <family val="2"/>
      </rPr>
      <t>Estimation de l'encours d'une exposition donnée au moment du défaut. Pour les expositions au bilan, elle correspond au solde au moment de l'observation. Pour les expositions hors bilan, elle inclut une estimation des tirages supplémentaires pouvant survenir entre le moment de l'observation et le défaut.</t>
    </r>
  </si>
  <si>
    <r>
      <rPr>
        <b/>
        <sz val="8"/>
        <color rgb="FF000000"/>
        <rFont val="Arial"/>
        <family val="2"/>
      </rPr>
      <t>Exposition hors bilan</t>
    </r>
  </si>
  <si>
    <r>
      <rPr>
        <sz val="8"/>
        <color rgb="FF000000"/>
        <rFont val="Arial"/>
        <family val="2"/>
      </rPr>
      <t>Comprend les garanties, les engagements, les dérivés et les autres accords contractuels dont le montant total du principal notionnel peut ne pas être comptabilisé au bilan.</t>
    </r>
  </si>
  <si>
    <r>
      <rPr>
        <b/>
        <sz val="8"/>
        <color rgb="FF000000"/>
        <rFont val="Arial"/>
        <family val="2"/>
      </rPr>
      <t>Exposition inutilisée</t>
    </r>
  </si>
  <si>
    <r>
      <rPr>
        <sz val="8"/>
        <color rgb="FF000000"/>
        <rFont val="Arial"/>
        <family val="2"/>
      </rPr>
      <t>Représente le montant non encore utilisé des autorisations de crédit offertes sous forme de marges ou de prêts.</t>
    </r>
  </si>
  <si>
    <r>
      <rPr>
        <b/>
        <sz val="8"/>
        <color rgb="FF000000"/>
        <rFont val="Arial"/>
        <family val="2"/>
      </rPr>
      <t>Exposition utilisée</t>
    </r>
  </si>
  <si>
    <r>
      <rPr>
        <sz val="8"/>
        <color rgb="FF000000"/>
        <rFont val="Arial"/>
        <family val="2"/>
      </rPr>
      <t>Représente le montant des fonds investis ou avancés à un membre ou à un client.</t>
    </r>
  </si>
  <si>
    <r>
      <rPr>
        <b/>
        <sz val="8"/>
        <color rgb="FF000000"/>
        <rFont val="Arial"/>
        <family val="2"/>
      </rPr>
      <t>Expositions liées à des créances hypothécaires au logement</t>
    </r>
  </si>
  <si>
    <r>
      <rPr>
        <sz val="8"/>
        <color rgb="FF000000"/>
        <rFont val="Arial"/>
        <family val="2"/>
      </rPr>
      <t>Conformément au référentiel en matière de fonds propres réglementaires, catégorie de risque comprenant les prêts hypothécaires et les marges de crédit garanties par un bien immobilier consentis à des particuliers.</t>
    </r>
  </si>
  <si>
    <r>
      <rPr>
        <b/>
        <sz val="8"/>
        <color rgb="FF000000"/>
        <rFont val="Arial"/>
        <family val="2"/>
      </rPr>
      <t>Expositions renouvelables sur la clientèle de détail éligibles</t>
    </r>
  </si>
  <si>
    <r>
      <rPr>
        <sz val="8"/>
        <color rgb="FF000000"/>
        <rFont val="Arial"/>
        <family val="2"/>
      </rPr>
      <t>Conformément au référentiel en matière de fonds propres réglementaires, catégorie de risque comprenant les prêts sur cartes de crédit et les marges de crédit non garanties consentis à des particuliers.</t>
    </r>
  </si>
  <si>
    <r>
      <rPr>
        <b/>
        <sz val="8"/>
        <color rgb="FF000000"/>
        <rFont val="Arial"/>
        <family val="2"/>
      </rPr>
      <t>Fonds propres réglementaires</t>
    </r>
  </si>
  <si>
    <r>
      <rPr>
        <sz val="8"/>
        <color rgb="FF000000"/>
        <rFont val="Arial"/>
        <family val="2"/>
      </rPr>
      <t xml:space="preserve">Conformément à la définition figurant dans la </t>
    </r>
    <r>
      <rPr>
        <i/>
        <sz val="8"/>
        <color rgb="FF000000"/>
        <rFont val="Arial"/>
        <family val="2"/>
      </rPr>
      <t>Ligne directrice sur les normes relatives à la suffisance du capital</t>
    </r>
    <r>
      <rPr>
        <sz val="8"/>
        <color rgb="FF000000"/>
        <rFont val="Arial"/>
        <family val="2"/>
      </rPr>
      <t xml:space="preserve"> émise par l'AMF, les fonds propres réglementaires selon Bâle III sont composés des fonds propres de la catégorie 1A, de la catégorie 1 et de la catégorie 2. La composition de ces différentes catégories est présentée dans la section 3.2 « Gestion du capital » du rapport de gestion.</t>
    </r>
  </si>
  <si>
    <r>
      <rPr>
        <b/>
        <sz val="8"/>
        <color rgb="FF000000"/>
        <rFont val="Arial"/>
        <family val="2"/>
      </rPr>
      <t>Juste valeur</t>
    </r>
  </si>
  <si>
    <r>
      <rPr>
        <sz val="8"/>
        <color rgb="FF000000"/>
        <rFont val="Arial"/>
        <family val="2"/>
      </rPr>
      <t>Prix qui serait reçu pour la vente d'un actif ou payé pour le transfert d'un passif lors d'une transaction normale effectuée à la date d'évaluation.</t>
    </r>
  </si>
  <si>
    <r>
      <rPr>
        <b/>
        <sz val="8"/>
        <color rgb="FF000000"/>
        <rFont val="Arial"/>
        <family val="2"/>
      </rPr>
      <t>Méthode des modèles internes</t>
    </r>
  </si>
  <si>
    <t>Approche permettant de calculer, à l’aide de modèles internes, les actifs pondérés en fonction des risques pour les quatre domaines du risque de marché, soit le risque de taux d’intérêt, le risque de prix des actions, le risque de change et le risque lié aux produits de base, en fonction de différentes mesures de risque telles que la valeur à risque, la valeur à risque en période de tension ainsi que le risque supplémentaire (IRC).</t>
  </si>
  <si>
    <r>
      <rPr>
        <sz val="8"/>
        <color rgb="FF000000"/>
        <rFont val="Arial"/>
        <family val="2"/>
      </rPr>
      <t>Titre de capital offert aux membres des caisses Desjardins.</t>
    </r>
  </si>
  <si>
    <t>Perte attendue (PA)</t>
  </si>
  <si>
    <t>Mesure sur une période d’un an du niveau de perte attendue sur un portefeuille donné. Elle est le produit des trois paramètres de risque de crédit, soit l’ECD, la PCD et la PD.</t>
  </si>
  <si>
    <r>
      <rPr>
        <b/>
        <sz val="8"/>
        <color rgb="FF000000"/>
        <rFont val="Arial"/>
        <family val="2"/>
      </rPr>
      <t>Perte en cas de défaut (PCD)</t>
    </r>
  </si>
  <si>
    <r>
      <rPr>
        <sz val="8"/>
        <color rgb="FF000000"/>
        <rFont val="Arial"/>
        <family val="2"/>
      </rPr>
      <t>Perte économique pouvant être subie advenant le défaut de l'emprunteur et exprimée en pourcentage de l'exposition en cas de défaut.</t>
    </r>
  </si>
  <si>
    <r>
      <rPr>
        <b/>
        <sz val="8"/>
        <color rgb="FF000000"/>
        <rFont val="Arial"/>
        <family val="2"/>
      </rPr>
      <t>Prêt déprécié brut</t>
    </r>
  </si>
  <si>
    <r>
      <rPr>
        <sz val="8"/>
        <color rgb="FF000000"/>
        <rFont val="Arial"/>
        <family val="2"/>
      </rPr>
      <t>Un actif financier est considéré comme déprécié lorsque se sont produits un ou plusieurs événements qui ont un effet néfaste sur les flux de trésorerie futurs estimés de celui-ci. Un actif financier est donc considéré comme déprécié lorsqu'il est en défaut, à moins que l'effet néfaste sur les flux de trésorerie futurs estimés ne soit considéré comme négligeable. La définition de défaut est associée à un instrument dont les paiements sont en souffrance depuis plus de 90 jours, ou à certains autres critères.</t>
    </r>
  </si>
  <si>
    <r>
      <rPr>
        <b/>
        <sz val="8"/>
        <color rgb="FF000000"/>
        <rFont val="Arial"/>
        <family val="2"/>
      </rPr>
      <t>Probabilité de défaut (PD)</t>
    </r>
  </si>
  <si>
    <r>
      <rPr>
        <sz val="8"/>
        <color rgb="FF000000"/>
        <rFont val="Arial"/>
        <family val="2"/>
      </rPr>
      <t>Probabilité, sur une période d'un an, qu'un emprunteur soit en défaut relativement à ses obligations.</t>
    </r>
  </si>
  <si>
    <r>
      <rPr>
        <b/>
        <sz val="8"/>
        <color rgb="FF000000"/>
        <rFont val="Arial"/>
        <family val="2"/>
      </rPr>
      <t>Provision pour pertes de crédit</t>
    </r>
  </si>
  <si>
    <r>
      <rPr>
        <sz val="8"/>
        <color rgb="FF000000"/>
        <rFont val="Arial"/>
        <family val="2"/>
      </rPr>
      <t>La provision pour pertes de crédit attendues correspond à un montant objectif, fondé sur une pondération probabiliste de la valeur actualisée des insuffisances des flux de trésorerie, et qui prend en considération les informations raisonnables et justifiables sur des événements passés, des circonstances actuelles et des prévisions de la conjoncture économique à venir.</t>
    </r>
  </si>
  <si>
    <r>
      <rPr>
        <b/>
        <sz val="8"/>
        <color rgb="FF000000"/>
        <rFont val="Arial"/>
        <family val="2"/>
      </rPr>
      <t>Ratio de levier</t>
    </r>
  </si>
  <si>
    <r>
      <rPr>
        <sz val="8"/>
        <color rgb="FF000000"/>
        <rFont val="Arial"/>
        <family val="2"/>
      </rPr>
      <t>Ratio se calculant en divisant la mesure des fonds propres, soit les fonds propres de la catégorie 1, par la mesure de l'exposition. La mesure de l'exposition comprend :</t>
    </r>
  </si>
  <si>
    <r>
      <rPr>
        <sz val="8"/>
        <color rgb="FF000000"/>
        <rFont val="Arial"/>
        <family val="2"/>
      </rPr>
      <t xml:space="preserve">	</t>
    </r>
    <r>
      <rPr>
        <sz val="8"/>
        <color rgb="FF000000"/>
        <rFont val="Arial"/>
        <family val="2"/>
      </rPr>
      <t>–</t>
    </r>
    <r>
      <rPr>
        <sz val="8"/>
        <color rgb="FF000000"/>
        <rFont val="Arial"/>
        <family val="2"/>
      </rPr>
      <t>les expositions au bilan;</t>
    </r>
  </si>
  <si>
    <r>
      <rPr>
        <sz val="8"/>
        <color rgb="FF000000"/>
        <rFont val="Arial"/>
        <family val="2"/>
      </rPr>
      <t xml:space="preserve">	</t>
    </r>
    <r>
      <rPr>
        <sz val="8"/>
        <color rgb="FF000000"/>
        <rFont val="Arial"/>
        <family val="2"/>
      </rPr>
      <t>–</t>
    </r>
    <r>
      <rPr>
        <sz val="8"/>
        <color rgb="FF000000"/>
        <rFont val="Arial"/>
        <family val="2"/>
      </rPr>
      <t>les expositions aux opérations de financement par titres;</t>
    </r>
  </si>
  <si>
    <r>
      <rPr>
        <sz val="8"/>
        <color rgb="FF000000"/>
        <rFont val="Arial"/>
        <family val="2"/>
      </rPr>
      <t xml:space="preserve">	</t>
    </r>
    <r>
      <rPr>
        <sz val="8"/>
        <color rgb="FF000000"/>
        <rFont val="Arial"/>
        <family val="2"/>
      </rPr>
      <t>–</t>
    </r>
    <r>
      <rPr>
        <sz val="8"/>
        <color rgb="FF000000"/>
        <rFont val="Arial"/>
        <family val="2"/>
      </rPr>
      <t>les expositions sur dérivés;</t>
    </r>
  </si>
  <si>
    <r>
      <rPr>
        <sz val="8"/>
        <color rgb="FF000000"/>
        <rFont val="Arial"/>
        <family val="2"/>
      </rPr>
      <t xml:space="preserve">	</t>
    </r>
    <r>
      <rPr>
        <sz val="8"/>
        <color rgb="FF000000"/>
        <rFont val="Arial"/>
        <family val="2"/>
      </rPr>
      <t>–</t>
    </r>
    <r>
      <rPr>
        <sz val="8"/>
        <color rgb="FF000000"/>
        <rFont val="Arial"/>
        <family val="2"/>
      </rPr>
      <t>les éléments hors bilan.</t>
    </r>
  </si>
  <si>
    <r>
      <rPr>
        <b/>
        <sz val="8"/>
        <color rgb="FF000000"/>
        <rFont val="Arial"/>
        <family val="2"/>
      </rPr>
      <t>Ratio de levier TLAC</t>
    </r>
  </si>
  <si>
    <r>
      <rPr>
        <sz val="8"/>
        <color rgb="FF000000"/>
        <rFont val="Arial"/>
        <family val="2"/>
      </rPr>
      <t>Ratio se calculant en divisant la capacité totale d'absorption des pertes (TLAC) par la mesure de l'exposition. Cette dernière est indépendante du risque et comprend :</t>
    </r>
  </si>
  <si>
    <r>
      <rPr>
        <b/>
        <sz val="8"/>
        <color rgb="FF000000"/>
        <rFont val="Arial"/>
        <family val="2"/>
      </rPr>
      <t>Ratio de liquidité à court terme (LCR)</t>
    </r>
  </si>
  <si>
    <t>Encours des actifs liquides de haute qualité non grevés par rapport au montant des sorties nettes de trésorerie des 30 prochains jours dans l'hypothèse d'une crise de liquidités sévère.</t>
  </si>
  <si>
    <r>
      <rPr>
        <b/>
        <sz val="8"/>
        <color rgb="FF000000"/>
        <rFont val="Arial"/>
        <family val="2"/>
      </rPr>
      <t>Ratio structurel de liquidité à long terme (NSFR)</t>
    </r>
  </si>
  <si>
    <t>Ratio du financement stable disponible désigné par les fonds propres et le passif par rapport au financement stable requis désigné par les actifs.</t>
  </si>
  <si>
    <r>
      <rPr>
        <b/>
        <sz val="8"/>
        <color rgb="FF000000"/>
        <rFont val="Arial"/>
        <family val="2"/>
      </rPr>
      <t>Ratio TLAC</t>
    </r>
  </si>
  <si>
    <r>
      <rPr>
        <sz val="8"/>
        <color rgb="FF000000"/>
        <rFont val="Arial"/>
        <family val="2"/>
      </rPr>
      <t>Ratio correspondant à la capacité totale d'absorption des pertes (TLAC) divisée par la mesure des actifs pondérés en fonction des risques.</t>
    </r>
  </si>
  <si>
    <r>
      <rPr>
        <b/>
        <sz val="8"/>
        <color rgb="FF000000"/>
        <rFont val="Arial"/>
        <family val="2"/>
      </rPr>
      <t>Ratios de fonds propres</t>
    </r>
  </si>
  <si>
    <r>
      <rPr>
        <sz val="8"/>
        <color rgb="FF000000"/>
        <rFont val="Arial"/>
        <family val="2"/>
      </rPr>
      <t>Ensemble des fonds propres réglementaires divisé par la mesure des actifs pondérés en fonction des risques. Ces mesures sont calculées selon la</t>
    </r>
    <r>
      <rPr>
        <i/>
        <sz val="8"/>
        <color rgb="FF000000"/>
        <rFont val="Arial"/>
        <family val="2"/>
      </rPr>
      <t xml:space="preserve"> Ligne directrice sur les normes relatives à la suffisance du capital</t>
    </r>
    <r>
      <rPr>
        <sz val="8"/>
        <color rgb="FF000000"/>
        <rFont val="Arial"/>
        <family val="2"/>
      </rPr>
      <t xml:space="preserve"> émise par l'AMF.</t>
    </r>
  </si>
  <si>
    <t>Le risque de change se définit comme la perte potentielle découlant d'une fluctuation des taux de change.</t>
  </si>
  <si>
    <t>Risque de contrepartie et d'émetteur</t>
  </si>
  <si>
    <t>Risque de crédit relatif à divers types de transactions portant sur des valeurs mobilières, des instruments financiers dérivés et des prêts de valeurs.</t>
  </si>
  <si>
    <r>
      <rPr>
        <b/>
        <sz val="8"/>
        <color rgb="FF000000"/>
        <rFont val="Arial"/>
        <family val="2"/>
      </rPr>
      <t>Risque de crédit</t>
    </r>
  </si>
  <si>
    <r>
      <rPr>
        <sz val="8"/>
        <color rgb="FF000000"/>
        <rFont val="Arial"/>
        <family val="2"/>
      </rPr>
      <t>Risque de pertes découlant du manquement d'un emprunteur ou d'une contrepartie de s'acquitter de ses obligations contractuelles figurant ou non au bilan combiné.</t>
    </r>
  </si>
  <si>
    <t>Risque de liquidité</t>
  </si>
  <si>
    <r>
      <rPr>
        <sz val="8"/>
        <color rgb="FF000000"/>
        <rFont val="Arial"/>
        <family val="2"/>
      </rPr>
      <t xml:space="preserve">     Le risque de liquidité correspond au risque lié à la capacité du Mouvement Desjardins de réunir les fonds nécessaires (par augmentation du passif ou conversion de l'actif pour faire face à une obligation financière figurant ou non au bilan combiné.</t>
    </r>
  </si>
  <si>
    <r>
      <rPr>
        <sz val="8"/>
        <color rgb="FF000000"/>
        <rFont val="Arial"/>
        <family val="2"/>
      </rPr>
      <t>Risque de perte résultant d'une variation de la juste valeur d’instruments financiers découlant d’une fluctuation des paramètres affectant cette valeur, notamment les taux d’intérêt, les taux de change, les écarts de crédit, le cours des actions et leur volatilité.</t>
    </r>
  </si>
  <si>
    <t>Risque de prix</t>
  </si>
  <si>
    <t>Perte potentielle résultant d'une variation de la juste valeur d'actifs, tels que les actions, les matières premières ou les biens immobiliers, ne résultant pas d'une fluctuation des taux d'intérêt, du taux de change ou de la qualité du crédit de la contrepartie.</t>
  </si>
  <si>
    <r>
      <rPr>
        <b/>
        <sz val="8"/>
        <color rgb="FF000000"/>
        <rFont val="Arial"/>
        <family val="2"/>
      </rPr>
      <t>Risque opérationnel</t>
    </r>
  </si>
  <si>
    <r>
      <rPr>
        <sz val="8"/>
        <color rgb="FF000000"/>
        <rFont val="Arial"/>
        <family val="2"/>
      </rPr>
      <t>Risque d’une inadéquation ou d’une défaillance attribuable à des processus, à des personnes, à des systèmes internes ou à des événements extérieurs se soldant par des pertes ou la non-atteinte d'objectifs et prend en considération l'impact des défaillances sur l'atteinte des objectifs stratégiques de la composante visée ou du Mouvement, selon le cas.</t>
    </r>
  </si>
  <si>
    <r>
      <rPr>
        <b/>
        <sz val="8"/>
        <color rgb="FF000000"/>
        <rFont val="Arial"/>
        <family val="2"/>
      </rPr>
      <t>Titrisation</t>
    </r>
  </si>
  <si>
    <r>
      <rPr>
        <sz val="8"/>
        <color rgb="FF000000"/>
        <rFont val="Arial"/>
        <family val="2"/>
      </rPr>
      <t>Mécanisme par lequel des actifs financiers, comme des prêts hypothécaires, sont transformés en titres adossés.</t>
    </r>
  </si>
  <si>
    <r>
      <rPr>
        <b/>
        <sz val="8"/>
        <color rgb="FF000000"/>
        <rFont val="Arial"/>
        <family val="2"/>
      </rPr>
      <t>Valeur à risque (VaR)</t>
    </r>
  </si>
  <si>
    <r>
      <rPr>
        <sz val="8"/>
        <color rgb="FF000000"/>
        <rFont val="Arial"/>
        <family val="2"/>
      </rPr>
      <t>Perte potentielle qui pourrait survenir d'ici la prochaine journée ouvrable dans des conditions normales de marché et selon un niveau de confiance de 99 % (approximation de la perte pouvant survenir une fois tous les 100 jours).</t>
    </r>
  </si>
  <si>
    <r>
      <t>Le Rapport au titre du troisième pilier (ce document) vise à favoriser la transparence et la communication des informations complémentaires inhérentes à la gestion du capital et des risques du Mouvement Desjardins (Mouvement) et à permettre aux différents intervenants du marché financier d’en apprécier le profil de risque et la performance financière. L’information présentée dans ce document n’a pas été auditée.
Ce document doit être utilisé en tant que complément aux rapports financiers intermédiaires et au rapport annuel. Ces rapports, qui comprennent les états financiers combinés et les rapports de gestion du Mouvement Desjardins, sont disponibles sur son site Web, à l’adresse www.desjardins.com/a-propos/relations-investisseurs, et sur le site Web de SEDAR+, à l’adresse www.sedarplus.ca (sous le profil de la Fédération des caisses Desjardins du Québec).</t>
    </r>
    <r>
      <rPr>
        <sz val="8"/>
        <color rgb="FF0000FF"/>
        <rFont val="Arial"/>
        <family val="2"/>
      </rPr>
      <t xml:space="preserve"> </t>
    </r>
    <r>
      <rPr>
        <sz val="8"/>
        <color rgb="FF000000"/>
        <rFont val="Arial"/>
        <family val="2"/>
      </rPr>
      <t xml:space="preserve">Ce document doit aussi être utilisé en complément du document Informations financières complémentaires du Mouvement, également accessible dans la même section du site Web de Desjardins que les autres rapports.
Certaines informations pertinentes au troisième pilier sont divulguées dans le cadre de ces documents. Annuellement, un tableau de référence intitulé « Informations divulguées dans le cadre de rapports distincts » est présenté sous chacune des exigences réglementaires, lorsqu’applicable. Ce tableau précise les exigences du troisième pilier qui ne sont pas directement traitées dans le cadre de ce document et renvoie aux sections appropriées des documents distincts.
Les informations divulguées au niveau de ce rapport sont préparées conformément aux lignes directrices publiées par l’Autorité des marchés financiers (AMF ou Autorité) : 
   •La </t>
    </r>
    <r>
      <rPr>
        <i/>
        <sz val="8"/>
        <color rgb="FF000000"/>
        <rFont val="Arial"/>
        <family val="2"/>
      </rPr>
      <t xml:space="preserve">Ligne directrice sur les exigences de communication financière au titre du troisième pilier. </t>
    </r>
    <r>
      <rPr>
        <sz val="8"/>
        <color rgb="FF000000"/>
        <rFont val="Arial"/>
        <family val="2"/>
      </rPr>
      <t xml:space="preserve">Le 12 février 2026, l'AMF a lancé une consultation publique concernant la nouvelle version de la </t>
    </r>
    <r>
      <rPr>
        <i/>
        <sz val="8"/>
        <color rgb="FF000000"/>
        <rFont val="Arial"/>
        <family val="2"/>
      </rPr>
      <t xml:space="preserve">Ligne directrice sur les exigences de communication financière au titre du troisième pilier </t>
    </r>
    <r>
      <rPr>
        <sz val="8"/>
        <color rgb="FF000000"/>
        <rFont val="Arial"/>
        <family val="2"/>
      </rPr>
      <t>qui sera mise en œuvre à compter du 1</t>
    </r>
    <r>
      <rPr>
        <vertAlign val="superscript"/>
        <sz val="8"/>
        <color rgb="FF000000"/>
        <rFont val="Arial"/>
        <family val="2"/>
      </rPr>
      <t xml:space="preserve">er </t>
    </r>
    <r>
      <rPr>
        <sz val="8"/>
        <color rgb="FF000000"/>
        <rFont val="Arial"/>
        <family val="2"/>
      </rPr>
      <t>juillet 2026;
   •La</t>
    </r>
    <r>
      <rPr>
        <i/>
        <sz val="8"/>
        <color rgb="FF000000"/>
        <rFont val="Arial"/>
        <family val="2"/>
      </rPr>
      <t xml:space="preserve"> Ligne directrice sur la capacité totale d’absorption des pertes;
</t>
    </r>
    <r>
      <rPr>
        <sz val="8"/>
        <color rgb="FF000000"/>
        <rFont val="Arial"/>
        <family val="2"/>
      </rPr>
      <t xml:space="preserve">   •La </t>
    </r>
    <r>
      <rPr>
        <i/>
        <sz val="8"/>
        <color rgb="FF000000"/>
        <rFont val="Arial"/>
        <family val="2"/>
      </rPr>
      <t xml:space="preserve">Ligne directrice sur les normes relatives à la suffisance du capital </t>
    </r>
    <r>
      <rPr>
        <sz val="8"/>
        <color rgb="FF000000"/>
        <rFont val="Arial"/>
        <family val="2"/>
      </rPr>
      <t>émise par l’AMF et applicable notamment aux coopératives de services financiers. En janvier 2026, l'AMF a publié une nouvelle  révision de cette ligne directrice. Les changements proposés sont en vigueur au 1</t>
    </r>
    <r>
      <rPr>
        <vertAlign val="superscript"/>
        <sz val="8"/>
        <color rgb="FF000000"/>
        <rFont val="Arial"/>
        <family val="2"/>
      </rPr>
      <t xml:space="preserve">er </t>
    </r>
    <r>
      <rPr>
        <sz val="8"/>
        <color rgb="FF000000"/>
        <rFont val="Arial"/>
        <family val="2"/>
      </rPr>
      <t>janvier 2026.
Ces lignes directrices sont disponibles sur le site Web de l’Autorité, à l’adresse https://lautorite.qc.ca. Les exigences du Comité de Bâle, dont découlent les lignes directrices de l’AMF, sont disponibles sur le site de la Banque des règlements internationaux à l’adresse www.bis.org.
À moins d’indication contraire, tous les montants sont présentés en dollars canadiens. Les symboles M$ et G$ sont utilisés pour désigner respectivement les millions et les milliards de dollars.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</si>
</sst>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64" formatCode="d/m/yyyy"/>
    <numFmt numFmtId="165" formatCode="#,##0.00;\(#,##0.00\);&quot;—&quot;;_(@_)"/>
    <numFmt numFmtId="166" formatCode="#0;&quot;-&quot;#0;#0;_(@_)"/>
    <numFmt numFmtId="167" formatCode="* #,##0;* \(#,##0\);* &quot;—&quot;;_(@_)"/>
    <numFmt numFmtId="168" formatCode="#0.0_)%;\(#0.0\)%;&quot;—&quot;_)\%;_(@_)"/>
    <numFmt numFmtId="169" formatCode="#0_)%;\(#0\)%;&quot;—&quot;_)\%;_(@_)"/>
    <numFmt numFmtId="170" formatCode="#0.#######################;&quot;-&quot;#0.#######################;#0.#######################;_(@_)"/>
    <numFmt numFmtId="171" formatCode="#,##0.0_)%;\(#,##0.0\)%;&quot;—&quot;_)\%;_(@_)"/>
    <numFmt numFmtId="172" formatCode="#,##0&quot; $&quot;_);\(#,##0&quot; $&quot;\);&quot;—&quot;&quot; $&quot;_);_(@_)"/>
    <numFmt numFmtId="173" formatCode="d\ mmmm\ yyyy"/>
    <numFmt numFmtId="174" formatCode="#,##0&quot; €&quot;;&quot;-&quot;#,##0&quot; €&quot;;#,##0&quot; €&quot;;_(@_)"/>
    <numFmt numFmtId="175" formatCode="&quot;$&quot;#,##0.00_);&quot;$&quot;\(#,##0.00\);&quot;$&quot;&quot;—&quot;_);_(@_)"/>
    <numFmt numFmtId="176" formatCode="* #,##0.00;* \(#,##0.00\);* &quot;—&quot;;_(@_)"/>
    <numFmt numFmtId="177" formatCode="#,##0.00;&quot;-&quot;#,##0.00;#,##0.00;_(@_)"/>
    <numFmt numFmtId="178" formatCode="#0.00_)%;\(#0.00\)%;&quot;—&quot;_)\%;_(@_)"/>
    <numFmt numFmtId="179" formatCode="#0_)%;\(#0\)%;#0_)%;_(@_)"/>
    <numFmt numFmtId="180" formatCode="#,##0_)%;\(#,##0\)%;&quot;—&quot;_)\%;_(@_)"/>
    <numFmt numFmtId="181" formatCode="* #,##0.0;* \(#,##0.0\);* &quot;—&quot;;_(@_)"/>
    <numFmt numFmtId="182" formatCode="* #0;* \(#0\);* &quot;—&quot;;_(@_)"/>
    <numFmt numFmtId="183" formatCode="&quot;&quot;* #,##0_);&quot;&quot;* \(#,##0\);&quot;&quot;* #,##0_);_(@_)"/>
    <numFmt numFmtId="184" formatCode="#,##0.00_)%;\(#,##0.00\)%;&quot;—&quot;_)\%;_(@_)"/>
    <numFmt numFmtId="185" formatCode="#,##0\ &quot;$&quot;"/>
    <numFmt numFmtId="186" formatCode="#,##0&quot; Fr.&quot;;##,#0&quot; Fr.&quot;#,##0"/>
    <numFmt numFmtId="187" formatCode="###&quot; &quot;###&quot; &quot;###&quot; &quot;###&quot; $&quot;"/>
    <numFmt numFmtId="188" formatCode="###&quot; &quot;###&quot; &quot;###&quot; &quot;###&quot; ¥&quot;"/>
    <numFmt numFmtId="189" formatCode="#,##0&quot; Fr. &quot;;&quot;-&quot;&quot;Fr.&quot;#,##0;&quot;Fr.&quot;#,##0;_(@_)"/>
    <numFmt numFmtId="190" formatCode="#,##0\ [$€-1]"/>
    <numFmt numFmtId="191" formatCode="###&quot; &quot;###&quot; &quot;###&quot; &quot;###&quot; €&quot;"/>
    <numFmt numFmtId="192" formatCode="#,##0&quot; £&quot;;&quot;-&quot;&quot;£&quot;#,##0;&quot;£&quot;#,##0;_(@_)"/>
    <numFmt numFmtId="193" formatCode="###&quot; &quot;###&quot; &quot;###&quot; &quot;###&quot; $ US&quot;"/>
  </numFmts>
  <fonts count="49"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874E"/>
      <name val="Arial"/>
      <family val="2"/>
    </font>
    <font>
      <b/>
      <sz val="16"/>
      <color rgb="FF00874E"/>
      <name val="Arial"/>
      <family val="2"/>
    </font>
    <font>
      <b/>
      <sz val="14"/>
      <color rgb="FF000000"/>
      <name val="Arial"/>
      <family val="2"/>
    </font>
    <font>
      <b/>
      <sz val="8"/>
      <color rgb="FF000000"/>
      <name val="Arial"/>
      <family val="2"/>
    </font>
    <font>
      <sz val="8"/>
      <color rgb="FF000000"/>
      <name val="Arial"/>
      <family val="2"/>
    </font>
    <font>
      <sz val="10"/>
      <color rgb="FF000000"/>
      <name val="Times New Roman"/>
      <family val="1"/>
    </font>
    <font>
      <sz val="7"/>
      <color rgb="FF000000"/>
      <name val="Arial"/>
      <family val="2"/>
    </font>
    <font>
      <b/>
      <sz val="11"/>
      <color rgb="FFFFFFFF"/>
      <name val="Arial"/>
      <family val="2"/>
    </font>
    <font>
      <sz val="10"/>
      <name val="Arial"/>
      <family val="2"/>
    </font>
    <font>
      <sz val="8"/>
      <name val="Arial"/>
      <family val="2"/>
    </font>
    <font>
      <sz val="7"/>
      <color rgb="FFFFFFFF"/>
      <name val="Arial"/>
      <family val="2"/>
    </font>
    <font>
      <sz val="7"/>
      <name val="Arial"/>
      <family val="2"/>
    </font>
    <font>
      <b/>
      <sz val="8"/>
      <color rgb="FFFFFFFF"/>
      <name val="Arial"/>
      <family val="2"/>
    </font>
    <font>
      <b/>
      <sz val="8"/>
      <name val="Arial"/>
      <family val="2"/>
    </font>
    <font>
      <sz val="6"/>
      <name val="Arial"/>
      <family val="2"/>
    </font>
    <font>
      <b/>
      <sz val="7"/>
      <color rgb="FF000000"/>
      <name val="Arial"/>
      <family val="2"/>
    </font>
    <font>
      <sz val="6"/>
      <color rgb="FF000000"/>
      <name val="Arial"/>
      <family val="2"/>
    </font>
    <font>
      <sz val="6"/>
      <color rgb="FFFFFFFF"/>
      <name val="Arial"/>
      <family val="2"/>
    </font>
    <font>
      <sz val="8"/>
      <color rgb="FFB6B6B6"/>
      <name val="Arial"/>
      <family val="2"/>
    </font>
    <font>
      <sz val="8"/>
      <color rgb="FFFFFFFF"/>
      <name val="Arial"/>
      <family val="2"/>
    </font>
    <font>
      <sz val="8"/>
      <color rgb="FFDBDBDB"/>
      <name val="Arial"/>
      <family val="2"/>
    </font>
    <font>
      <sz val="8"/>
      <color rgb="FF00B050"/>
      <name val="Arial"/>
      <family val="2"/>
    </font>
    <font>
      <sz val="8"/>
      <color rgb="FFFF0000"/>
      <name val="Arial"/>
      <family val="2"/>
    </font>
    <font>
      <b/>
      <sz val="7"/>
      <color rgb="FFFFFFFF"/>
      <name val="Arial"/>
      <family val="2"/>
    </font>
    <font>
      <sz val="7"/>
      <name val="Desjardins Sans"/>
    </font>
    <font>
      <b/>
      <sz val="6"/>
      <color rgb="FFFFFFFF"/>
      <name val="Arial"/>
      <family val="2"/>
    </font>
    <font>
      <b/>
      <sz val="7"/>
      <name val="Arial"/>
      <family val="2"/>
    </font>
    <font>
      <sz val="6.5"/>
      <name val="Arial"/>
      <family val="2"/>
    </font>
    <font>
      <b/>
      <sz val="11"/>
      <color rgb="FF00874E"/>
      <name val="Arial"/>
      <family val="2"/>
    </font>
    <font>
      <i/>
      <sz val="8"/>
      <name val="Arial"/>
      <family val="2"/>
    </font>
    <font>
      <b/>
      <sz val="8.5"/>
      <color rgb="FF000000"/>
      <name val="Arial"/>
      <family val="2"/>
    </font>
    <font>
      <u/>
      <sz val="8"/>
      <color rgb="FF000000"/>
      <name val="Arial"/>
      <family val="2"/>
    </font>
    <font>
      <u/>
      <sz val="8"/>
      <name val="Arial"/>
      <family val="2"/>
    </font>
    <font>
      <b/>
      <sz val="11"/>
      <color rgb="FF000000"/>
      <name val="Arial"/>
      <family val="2"/>
    </font>
    <font>
      <sz val="8"/>
      <color rgb="FF0000FF"/>
      <name val="Arial"/>
      <family val="2"/>
    </font>
    <font>
      <i/>
      <sz val="8"/>
      <color rgb="FF000000"/>
      <name val="Arial"/>
      <family val="2"/>
    </font>
    <font>
      <vertAlign val="superscript"/>
      <sz val="8"/>
      <color rgb="FF000000"/>
      <name val="Arial"/>
      <family val="2"/>
    </font>
    <font>
      <b/>
      <vertAlign val="superscript"/>
      <sz val="8"/>
      <color rgb="FF000000"/>
      <name val="Arial"/>
      <family val="2"/>
    </font>
    <font>
      <vertAlign val="superscript"/>
      <sz val="7"/>
      <color rgb="FF000000"/>
      <name val="Arial"/>
      <family val="2"/>
    </font>
    <font>
      <b/>
      <vertAlign val="superscript"/>
      <sz val="8"/>
      <color rgb="FFFFFFFF"/>
      <name val="Arial"/>
      <family val="2"/>
    </font>
    <font>
      <i/>
      <sz val="7"/>
      <color rgb="FF000000"/>
      <name val="Arial"/>
      <family val="2"/>
    </font>
    <font>
      <vertAlign val="superscript"/>
      <sz val="7"/>
      <color rgb="FF000000"/>
      <name val="Desjardins Sans"/>
    </font>
    <font>
      <vertAlign val="superscript"/>
      <sz val="7"/>
      <name val="Arial"/>
      <family val="2"/>
    </font>
  </fonts>
  <fills count="15">
    <fill>
      <patternFill patternType="none"/>
    </fill>
    <fill>
      <patternFill patternType="gray125"/>
    </fill>
    <fill>
      <patternFill patternType="solid">
        <fgColor rgb="FFFFFFFF"/>
        <bgColor indexed="64"/>
      </patternFill>
    </fill>
    <fill>
      <patternFill patternType="solid">
        <fgColor rgb="FF00874E"/>
        <bgColor indexed="64"/>
      </patternFill>
    </fill>
    <fill>
      <patternFill patternType="solid">
        <fgColor rgb="FF0F7F40"/>
        <bgColor indexed="64"/>
      </patternFill>
    </fill>
    <fill>
      <patternFill patternType="solid">
        <fgColor rgb="FFF6F6F6"/>
        <bgColor indexed="64"/>
      </patternFill>
    </fill>
    <fill>
      <patternFill patternType="solid">
        <fgColor rgb="FF008A4E"/>
        <bgColor indexed="64"/>
      </patternFill>
    </fill>
    <fill>
      <patternFill patternType="solid">
        <fgColor rgb="FFCCE7DC"/>
        <bgColor indexed="64"/>
      </patternFill>
    </fill>
    <fill>
      <patternFill patternType="solid">
        <fgColor rgb="FF008753"/>
        <bgColor indexed="64"/>
      </patternFill>
    </fill>
    <fill>
      <patternFill patternType="solid">
        <fgColor rgb="FFDBDBDB"/>
        <bgColor indexed="64"/>
      </patternFill>
    </fill>
    <fill>
      <patternFill patternType="solid">
        <fgColor rgb="FF008C53"/>
        <bgColor indexed="64"/>
      </patternFill>
    </fill>
    <fill>
      <patternFill patternType="solid">
        <fgColor rgb="FF8EC9A9"/>
        <bgColor indexed="64"/>
      </patternFill>
    </fill>
    <fill>
      <patternFill patternType="solid">
        <fgColor rgb="FFCCE7D7"/>
        <bgColor indexed="64"/>
      </patternFill>
    </fill>
    <fill>
      <patternFill patternType="solid">
        <fgColor rgb="FF008A55"/>
        <bgColor indexed="64"/>
      </patternFill>
    </fill>
    <fill>
      <patternFill patternType="solid">
        <fgColor rgb="FFF2F2F2"/>
        <bgColor indexed="64"/>
      </patternFill>
    </fill>
  </fills>
  <borders count="42">
    <border>
      <left/>
      <right/>
      <top/>
      <bottom/>
      <diagonal/>
    </border>
    <border>
      <left/>
      <right/>
      <top/>
      <bottom style="thin">
        <color rgb="FF000000"/>
      </bottom>
      <diagonal/>
    </border>
    <border>
      <left/>
      <right/>
      <top style="thin">
        <color rgb="FF000000"/>
      </top>
      <bottom/>
      <diagonal/>
    </border>
    <border>
      <left/>
      <right/>
      <top/>
      <bottom style="thin">
        <color rgb="FF929292"/>
      </bottom>
      <diagonal/>
    </border>
    <border>
      <left/>
      <right/>
      <top style="thin">
        <color rgb="FF929292"/>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diagonal/>
    </border>
    <border>
      <left/>
      <right/>
      <top style="thin">
        <color rgb="FF000000"/>
      </top>
      <bottom style="thin">
        <color rgb="FF6D6D6D"/>
      </bottom>
      <diagonal/>
    </border>
    <border>
      <left/>
      <right/>
      <top style="thin">
        <color rgb="FF6D6D6D"/>
      </top>
      <bottom style="thin">
        <color rgb="FF6D6D6D"/>
      </bottom>
      <diagonal/>
    </border>
    <border>
      <left/>
      <right/>
      <top style="thin">
        <color rgb="FF6D6D6D"/>
      </top>
      <bottom style="thin">
        <color rgb="FF000000"/>
      </bottom>
      <diagonal/>
    </border>
    <border>
      <left/>
      <right/>
      <top style="thin">
        <color rgb="FF929292"/>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494949"/>
      </bottom>
      <diagonal/>
    </border>
    <border>
      <left/>
      <right/>
      <top style="thin">
        <color rgb="FF494949"/>
      </top>
      <bottom style="thin">
        <color rgb="FF494949"/>
      </bottom>
      <diagonal/>
    </border>
    <border>
      <left/>
      <right/>
      <top style="thin">
        <color rgb="FF494949"/>
      </top>
      <bottom/>
      <diagonal/>
    </border>
    <border>
      <left/>
      <right style="thin">
        <color rgb="FF8EC9A9"/>
      </right>
      <top/>
      <bottom style="thin">
        <color rgb="FF000000"/>
      </bottom>
      <diagonal/>
    </border>
    <border>
      <left/>
      <right style="thin">
        <color rgb="FF8EC9A9"/>
      </right>
      <top style="thin">
        <color rgb="FF000000"/>
      </top>
      <bottom/>
      <diagonal/>
    </border>
    <border>
      <left/>
      <right/>
      <top/>
      <bottom style="thin">
        <color rgb="FF8EC9A9"/>
      </bottom>
      <diagonal/>
    </border>
    <border>
      <left/>
      <right style="thin">
        <color rgb="FFFFFFFF"/>
      </right>
      <top/>
      <bottom style="thin">
        <color rgb="FF8EC9A9"/>
      </bottom>
      <diagonal/>
    </border>
    <border>
      <left/>
      <right/>
      <top style="thin">
        <color rgb="FF8EC9A9"/>
      </top>
      <bottom style="thin">
        <color rgb="FF8EC9A9"/>
      </bottom>
      <diagonal/>
    </border>
    <border>
      <left/>
      <right style="thin">
        <color rgb="FFFFFFFF"/>
      </right>
      <top style="thin">
        <color rgb="FF8EC9A9"/>
      </top>
      <bottom style="thin">
        <color rgb="FF8EC9A9"/>
      </bottom>
      <diagonal/>
    </border>
    <border>
      <left/>
      <right/>
      <top style="thin">
        <color rgb="FF8EC9A9"/>
      </top>
      <bottom/>
      <diagonal/>
    </border>
    <border>
      <left/>
      <right style="thin">
        <color rgb="FFFFFFFF"/>
      </right>
      <top style="thin">
        <color rgb="FF8EC9A9"/>
      </top>
      <bottom/>
      <diagonal/>
    </border>
    <border>
      <left/>
      <right style="thin">
        <color rgb="FFFFFFFF"/>
      </right>
      <top/>
      <bottom/>
      <diagonal/>
    </border>
    <border>
      <left/>
      <right/>
      <top style="thin">
        <color rgb="FF8EC9A9"/>
      </top>
      <bottom style="thin">
        <color rgb="FF45B398"/>
      </bottom>
      <diagonal/>
    </border>
    <border>
      <left/>
      <right style="thin">
        <color rgb="FFFFFFFF"/>
      </right>
      <top style="thin">
        <color rgb="FF8EC9A9"/>
      </top>
      <bottom style="thin">
        <color rgb="FF45B398"/>
      </bottom>
      <diagonal/>
    </border>
    <border>
      <left style="thin">
        <color rgb="FF8EC9A9"/>
      </left>
      <right/>
      <top/>
      <bottom/>
      <diagonal/>
    </border>
    <border>
      <left style="thin">
        <color rgb="FFFFFFFF"/>
      </left>
      <right/>
      <top/>
      <bottom/>
      <diagonal/>
    </border>
    <border>
      <left/>
      <right/>
      <top style="thin">
        <color rgb="FF45B398"/>
      </top>
      <bottom/>
      <diagonal/>
    </border>
    <border>
      <left/>
      <right/>
      <top style="thin">
        <color indexed="64"/>
      </top>
      <bottom style="thin">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864">
    <xf numFmtId="0" fontId="0" fillId="0" borderId="0" xfId="0"/>
    <xf numFmtId="0" fontId="1" fillId="0" borderId="0" xfId="1">
      <alignment wrapText="1"/>
    </xf>
    <xf numFmtId="0" fontId="7" fillId="0" borderId="0" xfId="0" applyFont="1" applyAlignment="1">
      <alignment horizontal="right" wrapText="1" indent="1"/>
    </xf>
    <xf numFmtId="0" fontId="9"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wrapText="1"/>
    </xf>
    <xf numFmtId="0" fontId="10" fillId="0" borderId="0" xfId="0" applyFont="1" applyAlignment="1">
      <alignment horizontal="center" vertical="center" wrapText="1"/>
    </xf>
    <xf numFmtId="164" fontId="11" fillId="2" borderId="0" xfId="0" applyNumberFormat="1" applyFont="1" applyFill="1" applyAlignment="1">
      <alignment horizontal="center" wrapText="1"/>
    </xf>
    <xf numFmtId="0" fontId="12" fillId="0" borderId="2" xfId="0" applyFont="1" applyBorder="1" applyAlignment="1">
      <alignment wrapText="1"/>
    </xf>
    <xf numFmtId="0" fontId="14" fillId="0" borderId="2" xfId="0" applyFont="1" applyBorder="1" applyAlignment="1">
      <alignment wrapText="1"/>
    </xf>
    <xf numFmtId="0" fontId="1" fillId="0" borderId="2" xfId="0" applyFont="1" applyBorder="1" applyAlignment="1">
      <alignment wrapText="1"/>
    </xf>
    <xf numFmtId="165" fontId="16" fillId="2" borderId="0" xfId="0" applyNumberFormat="1" applyFont="1" applyFill="1" applyAlignment="1">
      <alignment horizontal="center" vertical="top" wrapText="1"/>
    </xf>
    <xf numFmtId="0" fontId="12" fillId="0" borderId="0" xfId="0" applyFont="1" applyAlignment="1">
      <alignment horizontal="center" wrapText="1"/>
    </xf>
    <xf numFmtId="0" fontId="18"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6" fontId="15" fillId="0" borderId="0" xfId="0" applyNumberFormat="1" applyFont="1" applyAlignment="1">
      <alignment horizontal="center" vertical="center" wrapText="1"/>
    </xf>
    <xf numFmtId="0" fontId="15" fillId="0" borderId="0" xfId="0" applyFont="1" applyAlignment="1">
      <alignment horizontal="left" vertical="center" wrapText="1"/>
    </xf>
    <xf numFmtId="167" fontId="19" fillId="5" borderId="0" xfId="0" applyNumberFormat="1" applyFont="1" applyFill="1" applyAlignment="1">
      <alignment vertical="center" wrapText="1"/>
    </xf>
    <xf numFmtId="167" fontId="15" fillId="0" borderId="0" xfId="0" applyNumberFormat="1" applyFont="1" applyAlignment="1">
      <alignment vertical="center" wrapText="1"/>
    </xf>
    <xf numFmtId="0" fontId="15" fillId="0" borderId="0" xfId="0" applyFont="1" applyAlignment="1">
      <alignment horizontal="center" vertical="center" wrapText="1"/>
    </xf>
    <xf numFmtId="0" fontId="15" fillId="0" borderId="1" xfId="0" applyFont="1" applyBorder="1" applyAlignment="1">
      <alignment horizontal="left" vertical="center" wrapText="1"/>
    </xf>
    <xf numFmtId="167" fontId="19" fillId="5" borderId="1" xfId="0" applyNumberFormat="1" applyFont="1" applyFill="1" applyBorder="1" applyAlignment="1">
      <alignment vertical="center" wrapText="1"/>
    </xf>
    <xf numFmtId="167" fontId="15" fillId="0" borderId="1" xfId="0" applyNumberFormat="1" applyFont="1" applyBorder="1" applyAlignment="1">
      <alignment vertical="center" wrapText="1"/>
    </xf>
    <xf numFmtId="167" fontId="19" fillId="5" borderId="5" xfId="0" applyNumberFormat="1" applyFont="1" applyFill="1" applyBorder="1" applyAlignment="1">
      <alignment vertical="center" wrapText="1"/>
    </xf>
    <xf numFmtId="167" fontId="15" fillId="0" borderId="5" xfId="0" applyNumberFormat="1" applyFont="1" applyBorder="1" applyAlignment="1">
      <alignment vertical="center" wrapText="1"/>
    </xf>
    <xf numFmtId="167" fontId="9" fillId="5" borderId="1" xfId="0" applyNumberFormat="1" applyFont="1" applyFill="1" applyBorder="1" applyAlignment="1">
      <alignment vertical="center" wrapText="1"/>
    </xf>
    <xf numFmtId="167" fontId="10" fillId="0" borderId="1" xfId="0" applyNumberFormat="1" applyFont="1" applyBorder="1" applyAlignment="1">
      <alignment vertical="center" wrapText="1"/>
    </xf>
    <xf numFmtId="168" fontId="19" fillId="5" borderId="0" xfId="0" applyNumberFormat="1" applyFont="1" applyFill="1" applyAlignment="1">
      <alignment horizontal="right" vertical="center" wrapText="1"/>
    </xf>
    <xf numFmtId="168" fontId="15" fillId="0" borderId="0" xfId="0" applyNumberFormat="1" applyFont="1" applyAlignment="1">
      <alignment horizontal="right" vertical="center" wrapText="1"/>
    </xf>
    <xf numFmtId="168" fontId="9" fillId="5" borderId="0" xfId="0" applyNumberFormat="1" applyFont="1" applyFill="1" applyAlignment="1">
      <alignment horizontal="right" vertical="center" wrapText="1"/>
    </xf>
    <xf numFmtId="168" fontId="10" fillId="0" borderId="0" xfId="0" applyNumberFormat="1" applyFont="1" applyAlignment="1">
      <alignment horizontal="right" vertical="center" wrapText="1"/>
    </xf>
    <xf numFmtId="168" fontId="9" fillId="5" borderId="1" xfId="0" applyNumberFormat="1" applyFont="1" applyFill="1" applyBorder="1" applyAlignment="1">
      <alignment horizontal="right" vertical="center" wrapText="1"/>
    </xf>
    <xf numFmtId="168" fontId="10" fillId="0" borderId="1" xfId="0" applyNumberFormat="1" applyFont="1" applyBorder="1" applyAlignment="1">
      <alignment horizontal="right" vertical="center" wrapText="1"/>
    </xf>
    <xf numFmtId="167" fontId="9" fillId="5" borderId="0" xfId="0" applyNumberFormat="1" applyFont="1" applyFill="1" applyAlignment="1">
      <alignment vertical="center" wrapText="1"/>
    </xf>
    <xf numFmtId="167" fontId="10" fillId="0" borderId="0" xfId="0" applyNumberFormat="1" applyFont="1" applyAlignment="1">
      <alignment vertical="center" wrapText="1"/>
    </xf>
    <xf numFmtId="0" fontId="9" fillId="5" borderId="0" xfId="0" applyFont="1" applyFill="1" applyAlignment="1">
      <alignment horizontal="right" vertical="center" wrapText="1"/>
    </xf>
    <xf numFmtId="0" fontId="10" fillId="0" borderId="1" xfId="0" applyFont="1" applyBorder="1" applyAlignment="1">
      <alignment horizontal="right" vertical="center" wrapText="1"/>
    </xf>
    <xf numFmtId="169" fontId="9" fillId="5" borderId="1" xfId="0" applyNumberFormat="1" applyFont="1" applyFill="1" applyBorder="1" applyAlignment="1">
      <alignment horizontal="right" vertical="center" wrapText="1"/>
    </xf>
    <xf numFmtId="169" fontId="10" fillId="0" borderId="1" xfId="0" applyNumberFormat="1" applyFont="1" applyBorder="1" applyAlignment="1">
      <alignment horizontal="right" vertical="center" wrapText="1"/>
    </xf>
    <xf numFmtId="166" fontId="10" fillId="0" borderId="0" xfId="0" applyNumberFormat="1" applyFont="1" applyAlignment="1">
      <alignment horizontal="center" vertical="center" wrapText="1"/>
    </xf>
    <xf numFmtId="0" fontId="15" fillId="0" borderId="0" xfId="0" applyFont="1" applyAlignment="1">
      <alignment horizontal="justify" vertical="center" wrapText="1"/>
    </xf>
    <xf numFmtId="0" fontId="15" fillId="0" borderId="1" xfId="0" applyFont="1" applyBorder="1" applyAlignment="1">
      <alignment horizontal="justify" vertical="center" wrapText="1"/>
    </xf>
    <xf numFmtId="0" fontId="21" fillId="2" borderId="0" xfId="0" applyFont="1" applyFill="1" applyAlignment="1">
      <alignment horizontal="center" vertical="top" wrapText="1"/>
    </xf>
    <xf numFmtId="0" fontId="19" fillId="0" borderId="4" xfId="0" applyFont="1" applyBorder="1" applyAlignment="1">
      <alignment vertical="center" wrapText="1"/>
    </xf>
    <xf numFmtId="0" fontId="19" fillId="5" borderId="2" xfId="0" applyFont="1" applyFill="1" applyBorder="1" applyAlignment="1">
      <alignment horizontal="right" vertical="center" wrapText="1"/>
    </xf>
    <xf numFmtId="0" fontId="10" fillId="0" borderId="2" xfId="0" applyFont="1" applyBorder="1" applyAlignment="1">
      <alignment vertical="center" wrapText="1"/>
    </xf>
    <xf numFmtId="0" fontId="15" fillId="0" borderId="2" xfId="0" applyFont="1" applyBorder="1" applyAlignment="1">
      <alignment horizontal="right" vertical="center" wrapText="1"/>
    </xf>
    <xf numFmtId="0" fontId="10" fillId="0" borderId="2" xfId="0" applyFont="1" applyBorder="1" applyAlignment="1">
      <alignment horizontal="right" vertical="center" wrapText="1"/>
    </xf>
    <xf numFmtId="0" fontId="9" fillId="5" borderId="1" xfId="0" applyFont="1" applyFill="1" applyBorder="1" applyAlignment="1">
      <alignment horizontal="right" vertical="center" wrapText="1"/>
    </xf>
    <xf numFmtId="0" fontId="17" fillId="0" borderId="2" xfId="0" applyFont="1" applyBorder="1" applyAlignment="1">
      <alignment vertical="top" wrapText="1"/>
    </xf>
    <xf numFmtId="0" fontId="17" fillId="0" borderId="2" xfId="0" applyFont="1" applyBorder="1" applyAlignment="1">
      <alignment horizontal="justify" vertical="top" wrapText="1"/>
    </xf>
    <xf numFmtId="170" fontId="16" fillId="0" borderId="0" xfId="0" applyNumberFormat="1" applyFont="1" applyAlignment="1">
      <alignment horizontal="center" vertical="top" wrapText="1"/>
    </xf>
    <xf numFmtId="0" fontId="10" fillId="0" borderId="0" xfId="0" applyFont="1" applyAlignment="1">
      <alignment horizontal="center" wrapText="1"/>
    </xf>
    <xf numFmtId="0" fontId="18" fillId="4"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167" fontId="19" fillId="5" borderId="4" xfId="0" applyNumberFormat="1" applyFont="1" applyFill="1" applyBorder="1" applyAlignment="1">
      <alignment vertical="center" wrapText="1"/>
    </xf>
    <xf numFmtId="167" fontId="15" fillId="0" borderId="4" xfId="0" applyNumberFormat="1" applyFont="1" applyBorder="1" applyAlignment="1">
      <alignment vertical="center" wrapText="1"/>
    </xf>
    <xf numFmtId="0" fontId="10" fillId="0" borderId="0" xfId="0" applyFont="1" applyAlignment="1">
      <alignment horizontal="right" vertical="center" wrapText="1"/>
    </xf>
    <xf numFmtId="0" fontId="15" fillId="0" borderId="0" xfId="0" applyFont="1" applyAlignment="1">
      <alignment horizontal="center" vertical="top" wrapText="1"/>
    </xf>
    <xf numFmtId="0" fontId="9" fillId="5" borderId="0" xfId="0" applyFont="1" applyFill="1" applyAlignment="1">
      <alignment horizontal="right" wrapText="1"/>
    </xf>
    <xf numFmtId="0" fontId="10" fillId="0" borderId="0" xfId="0" applyFont="1" applyAlignment="1">
      <alignment horizontal="right" wrapText="1"/>
    </xf>
    <xf numFmtId="0" fontId="9" fillId="5" borderId="3" xfId="0" applyFont="1" applyFill="1" applyBorder="1" applyAlignment="1">
      <alignment horizontal="right" wrapText="1"/>
    </xf>
    <xf numFmtId="0" fontId="10" fillId="0" borderId="3" xfId="0" applyFont="1" applyBorder="1" applyAlignment="1">
      <alignment horizontal="right" wrapText="1"/>
    </xf>
    <xf numFmtId="0" fontId="12" fillId="0" borderId="4" xfId="0" applyFont="1" applyBorder="1" applyAlignment="1">
      <alignment horizontal="left" wrapText="1"/>
    </xf>
    <xf numFmtId="0" fontId="10" fillId="0" borderId="4" xfId="0" applyFont="1" applyBorder="1" applyAlignment="1">
      <alignment horizontal="left" wrapText="1"/>
    </xf>
    <xf numFmtId="165" fontId="16" fillId="0" borderId="0" xfId="0" applyNumberFormat="1" applyFont="1" applyAlignment="1">
      <alignment horizontal="center" vertical="top" wrapText="1"/>
    </xf>
    <xf numFmtId="0" fontId="18" fillId="6" borderId="1" xfId="0" applyFont="1" applyFill="1" applyBorder="1" applyAlignment="1">
      <alignment horizontal="center" wrapText="1"/>
    </xf>
    <xf numFmtId="0" fontId="9" fillId="7"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5" fillId="0" borderId="2" xfId="0" applyFont="1" applyBorder="1" applyAlignment="1">
      <alignment horizontal="left" vertical="center" wrapText="1"/>
    </xf>
    <xf numFmtId="167" fontId="19" fillId="5" borderId="2" xfId="0" applyNumberFormat="1" applyFont="1" applyFill="1" applyBorder="1" applyAlignment="1">
      <alignment vertical="center" wrapText="1"/>
    </xf>
    <xf numFmtId="167" fontId="15" fillId="0" borderId="2" xfId="0" applyNumberFormat="1" applyFont="1" applyBorder="1" applyAlignment="1">
      <alignment vertical="center" wrapText="1"/>
    </xf>
    <xf numFmtId="166" fontId="10" fillId="0" borderId="0" xfId="0" applyNumberFormat="1" applyFont="1" applyAlignment="1">
      <alignment horizontal="center" vertical="top" wrapText="1"/>
    </xf>
    <xf numFmtId="0" fontId="10" fillId="0" borderId="0" xfId="0" applyFont="1" applyAlignment="1">
      <alignment horizontal="left" wrapText="1"/>
    </xf>
    <xf numFmtId="167" fontId="19" fillId="5" borderId="0" xfId="0" applyNumberFormat="1" applyFont="1" applyFill="1" applyAlignment="1">
      <alignment wrapText="1"/>
    </xf>
    <xf numFmtId="167" fontId="15" fillId="0" borderId="0" xfId="0" applyNumberFormat="1" applyFont="1" applyAlignment="1">
      <alignment wrapText="1"/>
    </xf>
    <xf numFmtId="166" fontId="10" fillId="0" borderId="0" xfId="0" applyNumberFormat="1" applyFont="1" applyAlignment="1">
      <alignment horizontal="center" wrapText="1"/>
    </xf>
    <xf numFmtId="0" fontId="10" fillId="0" borderId="1" xfId="0" applyFont="1" applyBorder="1" applyAlignment="1">
      <alignment horizontal="left" vertical="center" wrapText="1"/>
    </xf>
    <xf numFmtId="0" fontId="9" fillId="0" borderId="5" xfId="0" applyFont="1" applyBorder="1" applyAlignment="1">
      <alignment horizontal="left" vertical="center" wrapText="1"/>
    </xf>
    <xf numFmtId="0" fontId="12" fillId="0" borderId="0" xfId="0" applyFont="1" applyAlignment="1">
      <alignment horizontal="center" vertical="top" wrapText="1"/>
    </xf>
    <xf numFmtId="0" fontId="20" fillId="0" borderId="0" xfId="0" applyFont="1" applyAlignment="1">
      <alignment horizontal="center" vertical="top" wrapText="1"/>
    </xf>
    <xf numFmtId="0" fontId="19" fillId="0" borderId="5" xfId="0" applyFont="1" applyBorder="1" applyAlignment="1">
      <alignment horizontal="left" vertical="center" wrapText="1"/>
    </xf>
    <xf numFmtId="0" fontId="12" fillId="0" borderId="2" xfId="0" applyFont="1" applyBorder="1" applyAlignment="1">
      <alignment horizontal="left" wrapText="1"/>
    </xf>
    <xf numFmtId="0" fontId="10" fillId="0" borderId="2" xfId="0" applyFont="1" applyBorder="1" applyAlignment="1">
      <alignment horizontal="left" wrapText="1"/>
    </xf>
    <xf numFmtId="170" fontId="16" fillId="0" borderId="0" xfId="0" applyNumberFormat="1" applyFont="1" applyAlignment="1">
      <alignment wrapText="1"/>
    </xf>
    <xf numFmtId="0" fontId="12" fillId="0" borderId="1" xfId="0" applyFont="1" applyBorder="1" applyAlignment="1">
      <alignment wrapText="1"/>
    </xf>
    <xf numFmtId="0" fontId="10" fillId="7" borderId="5" xfId="0" applyFont="1" applyFill="1" applyBorder="1" applyAlignment="1">
      <alignment horizontal="center" wrapText="1"/>
    </xf>
    <xf numFmtId="0" fontId="9" fillId="7" borderId="5" xfId="0" applyFont="1" applyFill="1" applyBorder="1" applyAlignment="1">
      <alignment horizontal="center" wrapText="1"/>
    </xf>
    <xf numFmtId="0" fontId="9" fillId="0" borderId="2" xfId="0" applyFont="1" applyBorder="1" applyAlignment="1">
      <alignment vertical="center" wrapText="1"/>
    </xf>
    <xf numFmtId="171" fontId="9" fillId="5" borderId="0" xfId="0" applyNumberFormat="1" applyFont="1" applyFill="1" applyAlignment="1">
      <alignment horizontal="right" vertical="center" wrapText="1"/>
    </xf>
    <xf numFmtId="0" fontId="9" fillId="0" borderId="5" xfId="0" applyFont="1" applyBorder="1" applyAlignment="1">
      <alignment vertical="center" wrapText="1"/>
    </xf>
    <xf numFmtId="167" fontId="9" fillId="5" borderId="5" xfId="0" applyNumberFormat="1" applyFont="1" applyFill="1" applyBorder="1" applyAlignment="1">
      <alignment vertical="center" wrapText="1"/>
    </xf>
    <xf numFmtId="168" fontId="9" fillId="5" borderId="5" xfId="0" applyNumberFormat="1" applyFont="1" applyFill="1" applyBorder="1" applyAlignment="1">
      <alignment horizontal="right" vertical="center" wrapText="1"/>
    </xf>
    <xf numFmtId="0" fontId="10" fillId="0" borderId="5" xfId="0" applyFont="1" applyBorder="1" applyAlignment="1">
      <alignment vertical="center" wrapText="1"/>
    </xf>
    <xf numFmtId="0" fontId="9" fillId="5" borderId="2" xfId="0" applyFont="1" applyFill="1" applyBorder="1" applyAlignment="1">
      <alignment horizontal="right" vertical="center" wrapText="1"/>
    </xf>
    <xf numFmtId="0" fontId="10" fillId="0" borderId="1" xfId="0" applyFont="1" applyBorder="1" applyAlignment="1">
      <alignment vertical="center" wrapText="1"/>
    </xf>
    <xf numFmtId="167" fontId="9" fillId="5" borderId="6" xfId="0" applyNumberFormat="1" applyFont="1" applyFill="1" applyBorder="1" applyAlignment="1">
      <alignment vertical="center" wrapText="1"/>
    </xf>
    <xf numFmtId="168" fontId="9" fillId="5" borderId="6" xfId="0" applyNumberFormat="1" applyFont="1" applyFill="1" applyBorder="1" applyAlignment="1">
      <alignment horizontal="right" vertical="center" wrapText="1"/>
    </xf>
    <xf numFmtId="166" fontId="16" fillId="0" borderId="0" xfId="0" applyNumberFormat="1" applyFont="1" applyAlignment="1">
      <alignment vertical="center" wrapText="1"/>
    </xf>
    <xf numFmtId="0" fontId="15" fillId="0" borderId="1" xfId="0" applyFont="1" applyBorder="1" applyAlignment="1">
      <alignment horizontal="center" vertical="center" wrapText="1"/>
    </xf>
    <xf numFmtId="0" fontId="17" fillId="0" borderId="1" xfId="0" applyFont="1" applyBorder="1" applyAlignment="1">
      <alignment wrapText="1"/>
    </xf>
    <xf numFmtId="0" fontId="15" fillId="0" borderId="5" xfId="0" applyFont="1" applyBorder="1" applyAlignment="1">
      <alignment horizontal="center" vertical="center" wrapText="1"/>
    </xf>
    <xf numFmtId="0" fontId="19" fillId="0" borderId="2" xfId="0" applyFont="1" applyBorder="1" applyAlignment="1">
      <alignment vertical="center" wrapText="1"/>
    </xf>
    <xf numFmtId="167" fontId="10" fillId="0" borderId="5" xfId="0" applyNumberFormat="1" applyFont="1" applyBorder="1" applyAlignment="1">
      <alignment vertical="center" wrapText="1"/>
    </xf>
    <xf numFmtId="0" fontId="15" fillId="0" borderId="0" xfId="0" applyFont="1" applyAlignment="1">
      <alignment vertical="center" wrapText="1"/>
    </xf>
    <xf numFmtId="0" fontId="15" fillId="0" borderId="1" xfId="0" applyFont="1" applyBorder="1" applyAlignment="1">
      <alignment vertical="center" wrapText="1"/>
    </xf>
    <xf numFmtId="0" fontId="19" fillId="0" borderId="5" xfId="0" applyFont="1" applyBorder="1" applyAlignment="1">
      <alignment vertical="center" wrapText="1"/>
    </xf>
    <xf numFmtId="167" fontId="10" fillId="0" borderId="2" xfId="0" applyNumberFormat="1" applyFont="1" applyBorder="1" applyAlignment="1">
      <alignment vertical="center" wrapText="1"/>
    </xf>
    <xf numFmtId="0" fontId="12" fillId="2" borderId="0" xfId="0" applyFont="1" applyFill="1" applyAlignment="1">
      <alignment horizontal="left" wrapText="1"/>
    </xf>
    <xf numFmtId="0" fontId="12" fillId="2" borderId="0" xfId="0" applyFont="1" applyFill="1" applyAlignment="1">
      <alignment wrapText="1"/>
    </xf>
    <xf numFmtId="0" fontId="12" fillId="2" borderId="1" xfId="0" applyFont="1" applyFill="1" applyBorder="1" applyAlignment="1">
      <alignment wrapText="1"/>
    </xf>
    <xf numFmtId="0" fontId="9" fillId="2" borderId="2" xfId="0" applyFont="1" applyFill="1" applyBorder="1" applyAlignment="1">
      <alignment vertical="center" wrapText="1"/>
    </xf>
    <xf numFmtId="0" fontId="9" fillId="2" borderId="5" xfId="0" applyFont="1" applyFill="1" applyBorder="1" applyAlignment="1">
      <alignment vertical="center" wrapText="1"/>
    </xf>
    <xf numFmtId="0" fontId="9" fillId="2" borderId="1" xfId="0" applyFont="1" applyFill="1" applyBorder="1" applyAlignment="1">
      <alignment vertical="center" wrapText="1"/>
    </xf>
    <xf numFmtId="0" fontId="9" fillId="2" borderId="6" xfId="0" applyFont="1" applyFill="1" applyBorder="1" applyAlignment="1">
      <alignment vertical="center" wrapText="1"/>
    </xf>
    <xf numFmtId="0" fontId="12" fillId="0" borderId="7" xfId="0" applyFont="1" applyBorder="1" applyAlignment="1">
      <alignment horizontal="left" vertical="center" wrapText="1"/>
    </xf>
    <xf numFmtId="0" fontId="10" fillId="0" borderId="7" xfId="0" applyFont="1" applyBorder="1" applyAlignment="1">
      <alignment horizontal="center" vertical="center" wrapText="1"/>
    </xf>
    <xf numFmtId="0" fontId="17" fillId="0" borderId="2" xfId="0" applyFont="1" applyBorder="1" applyAlignment="1">
      <alignment vertical="center" wrapText="1"/>
    </xf>
    <xf numFmtId="0" fontId="15" fillId="0" borderId="2" xfId="0" applyFont="1" applyBorder="1" applyAlignment="1">
      <alignment vertical="center" wrapText="1"/>
    </xf>
    <xf numFmtId="166" fontId="16" fillId="0" borderId="0" xfId="0" applyNumberFormat="1" applyFont="1" applyAlignment="1">
      <alignment horizontal="left" vertical="center" wrapText="1"/>
    </xf>
    <xf numFmtId="0" fontId="18" fillId="3" borderId="1" xfId="0" applyFont="1" applyFill="1" applyBorder="1" applyAlignment="1">
      <alignment horizontal="center" wrapText="1"/>
    </xf>
    <xf numFmtId="0" fontId="10" fillId="0" borderId="1" xfId="0" applyFont="1" applyBorder="1" applyAlignment="1">
      <alignment horizontal="center" wrapText="1"/>
    </xf>
    <xf numFmtId="0" fontId="10" fillId="0" borderId="2" xfId="0" applyFont="1" applyBorder="1" applyAlignment="1">
      <alignment horizontal="left" vertical="center" wrapText="1"/>
    </xf>
    <xf numFmtId="167" fontId="10" fillId="0" borderId="6" xfId="0" applyNumberFormat="1" applyFont="1" applyBorder="1" applyAlignment="1">
      <alignment vertical="center" wrapText="1"/>
    </xf>
    <xf numFmtId="0" fontId="10" fillId="5" borderId="2" xfId="0" applyFont="1" applyFill="1" applyBorder="1" applyAlignment="1">
      <alignment horizontal="right" vertical="center" wrapText="1"/>
    </xf>
    <xf numFmtId="0" fontId="12" fillId="0" borderId="7" xfId="0" applyFont="1" applyBorder="1" applyAlignment="1">
      <alignment horizontal="left" wrapText="1"/>
    </xf>
    <xf numFmtId="0" fontId="10" fillId="0" borderId="7" xfId="0" applyFont="1" applyBorder="1" applyAlignment="1">
      <alignment horizontal="left" wrapText="1"/>
    </xf>
    <xf numFmtId="166" fontId="23" fillId="0" borderId="0" xfId="0" applyNumberFormat="1" applyFont="1" applyAlignment="1">
      <alignment wrapText="1"/>
    </xf>
    <xf numFmtId="0" fontId="15" fillId="0" borderId="5" xfId="0" applyFont="1" applyBorder="1" applyAlignment="1">
      <alignment horizontal="center" wrapText="1"/>
    </xf>
    <xf numFmtId="0" fontId="19" fillId="7" borderId="5" xfId="0" applyFont="1" applyFill="1" applyBorder="1" applyAlignment="1">
      <alignment horizontal="center" wrapText="1"/>
    </xf>
    <xf numFmtId="0" fontId="15" fillId="0" borderId="5" xfId="0" applyFont="1" applyBorder="1" applyAlignment="1">
      <alignment horizontal="left" vertical="center" wrapText="1"/>
    </xf>
    <xf numFmtId="0" fontId="15" fillId="0" borderId="5" xfId="0" applyFont="1" applyBorder="1" applyAlignment="1">
      <alignment vertical="center" wrapText="1"/>
    </xf>
    <xf numFmtId="166" fontId="16" fillId="0" borderId="0" xfId="0" applyNumberFormat="1" applyFont="1" applyAlignment="1">
      <alignment wrapText="1"/>
    </xf>
    <xf numFmtId="0" fontId="19" fillId="0" borderId="0" xfId="0" applyFont="1" applyAlignment="1">
      <alignment vertical="center" wrapText="1"/>
    </xf>
    <xf numFmtId="0" fontId="12" fillId="0" borderId="0" xfId="0" applyFont="1" applyAlignment="1">
      <alignment vertical="top" wrapText="1"/>
    </xf>
    <xf numFmtId="0" fontId="15"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9" fillId="5" borderId="1" xfId="0" applyFont="1" applyFill="1" applyBorder="1" applyAlignment="1">
      <alignment horizontal="right" vertical="center" wrapText="1"/>
    </xf>
    <xf numFmtId="0" fontId="19" fillId="5" borderId="0" xfId="0" applyFont="1" applyFill="1" applyAlignment="1">
      <alignment horizontal="right" vertical="center" wrapText="1"/>
    </xf>
    <xf numFmtId="0" fontId="19" fillId="5" borderId="5" xfId="0" applyFont="1" applyFill="1" applyBorder="1" applyAlignment="1">
      <alignment horizontal="right" vertical="center" wrapText="1"/>
    </xf>
    <xf numFmtId="0" fontId="15" fillId="0" borderId="5" xfId="0" applyFont="1" applyBorder="1" applyAlignment="1">
      <alignment horizontal="right" vertical="center" wrapText="1"/>
    </xf>
    <xf numFmtId="0" fontId="15" fillId="0" borderId="7" xfId="0" applyFont="1" applyBorder="1" applyAlignment="1">
      <alignment horizontal="center" wrapText="1"/>
    </xf>
    <xf numFmtId="0" fontId="15" fillId="0" borderId="7" xfId="0" applyFont="1" applyBorder="1" applyAlignment="1">
      <alignment wrapText="1"/>
    </xf>
    <xf numFmtId="0" fontId="10" fillId="0" borderId="7" xfId="0" applyFont="1" applyBorder="1" applyAlignment="1">
      <alignment wrapText="1"/>
    </xf>
    <xf numFmtId="0" fontId="18"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wrapText="1"/>
    </xf>
    <xf numFmtId="0" fontId="9" fillId="9" borderId="0" xfId="0" applyFont="1" applyFill="1" applyAlignment="1">
      <alignment horizontal="right" vertical="center" wrapText="1"/>
    </xf>
    <xf numFmtId="0" fontId="24" fillId="9" borderId="0" xfId="0" applyFont="1" applyFill="1" applyAlignment="1">
      <alignment horizontal="right" vertical="center" wrapText="1"/>
    </xf>
    <xf numFmtId="0" fontId="9" fillId="9" borderId="1" xfId="0" applyFont="1" applyFill="1" applyBorder="1" applyAlignment="1">
      <alignment horizontal="right" vertical="center" wrapText="1"/>
    </xf>
    <xf numFmtId="0" fontId="24" fillId="9" borderId="1" xfId="0" applyFont="1" applyFill="1" applyBorder="1" applyAlignment="1">
      <alignment horizontal="right" vertical="center" wrapText="1"/>
    </xf>
    <xf numFmtId="170" fontId="25" fillId="0" borderId="0" xfId="0" applyNumberFormat="1" applyFont="1" applyAlignment="1">
      <alignment wrapText="1"/>
    </xf>
    <xf numFmtId="0" fontId="26" fillId="9" borderId="0" xfId="0" applyFont="1" applyFill="1" applyAlignment="1">
      <alignment horizontal="right" vertical="center" wrapText="1"/>
    </xf>
    <xf numFmtId="0" fontId="26" fillId="9" borderId="1" xfId="0" applyFont="1" applyFill="1" applyBorder="1" applyAlignment="1">
      <alignment horizontal="right" vertical="center" wrapText="1"/>
    </xf>
    <xf numFmtId="166" fontId="25" fillId="0" borderId="0" xfId="0" applyNumberFormat="1" applyFont="1" applyAlignment="1">
      <alignment wrapText="1"/>
    </xf>
    <xf numFmtId="0" fontId="9" fillId="0" borderId="2" xfId="0" applyFont="1" applyBorder="1" applyAlignment="1">
      <alignment wrapText="1"/>
    </xf>
    <xf numFmtId="0" fontId="9" fillId="0" borderId="2" xfId="0" applyFont="1" applyBorder="1" applyAlignment="1">
      <alignment horizontal="right" wrapText="1"/>
    </xf>
    <xf numFmtId="0" fontId="10" fillId="0" borderId="2" xfId="0" applyFont="1" applyBorder="1" applyAlignment="1">
      <alignment horizontal="right" wrapText="1"/>
    </xf>
    <xf numFmtId="0" fontId="9" fillId="0" borderId="2" xfId="0" applyFont="1" applyBorder="1" applyAlignment="1">
      <alignment horizontal="right" vertical="center" wrapText="1"/>
    </xf>
    <xf numFmtId="0" fontId="10" fillId="0" borderId="2" xfId="0" applyFont="1" applyBorder="1" applyAlignment="1">
      <alignment wrapText="1"/>
    </xf>
    <xf numFmtId="0" fontId="10" fillId="0" borderId="2" xfId="0" applyFont="1" applyBorder="1" applyAlignment="1">
      <alignment horizontal="justify" wrapText="1"/>
    </xf>
    <xf numFmtId="0" fontId="10" fillId="2" borderId="0" xfId="0" applyFont="1" applyFill="1" applyAlignment="1">
      <alignment horizontal="center" vertical="center" wrapText="1"/>
    </xf>
    <xf numFmtId="0" fontId="27" fillId="0" borderId="0" xfId="0" applyFont="1" applyAlignment="1">
      <alignment horizontal="center" vertical="center" wrapText="1"/>
    </xf>
    <xf numFmtId="0" fontId="15" fillId="0" borderId="0" xfId="0" applyFont="1" applyAlignment="1">
      <alignment horizontal="right" vertical="center" wrapText="1"/>
    </xf>
    <xf numFmtId="0" fontId="9" fillId="0" borderId="5" xfId="0" applyFont="1" applyBorder="1" applyAlignment="1">
      <alignment horizontal="center" vertical="center" wrapText="1"/>
    </xf>
    <xf numFmtId="0" fontId="15" fillId="0" borderId="0" xfId="0" applyFont="1" applyAlignment="1">
      <alignment horizontal="center" wrapText="1"/>
    </xf>
    <xf numFmtId="0" fontId="27" fillId="0" borderId="1" xfId="0" applyFont="1" applyBorder="1" applyAlignment="1">
      <alignment horizontal="center" vertical="center" wrapText="1"/>
    </xf>
    <xf numFmtId="170" fontId="16" fillId="0" borderId="0" xfId="0" applyNumberFormat="1" applyFont="1" applyAlignment="1">
      <alignment horizontal="center" vertical="center" wrapText="1"/>
    </xf>
    <xf numFmtId="0" fontId="28" fillId="0" borderId="0" xfId="0" applyFont="1" applyAlignment="1">
      <alignment horizontal="center" vertical="center" wrapText="1"/>
    </xf>
    <xf numFmtId="168" fontId="19" fillId="5" borderId="1" xfId="0" applyNumberFormat="1" applyFont="1" applyFill="1" applyBorder="1" applyAlignment="1">
      <alignment horizontal="right" vertical="center" wrapText="1"/>
    </xf>
    <xf numFmtId="168" fontId="15" fillId="0" borderId="1" xfId="0" applyNumberFormat="1" applyFont="1" applyBorder="1" applyAlignment="1">
      <alignment horizontal="right" vertical="center" wrapText="1"/>
    </xf>
    <xf numFmtId="0" fontId="9" fillId="5" borderId="0" xfId="0" applyFont="1" applyFill="1" applyAlignment="1">
      <alignment horizontal="right" vertical="center" wrapText="1" indent="1"/>
    </xf>
    <xf numFmtId="0" fontId="10" fillId="0" borderId="0" xfId="0" applyFont="1" applyAlignment="1">
      <alignment horizontal="right" vertical="center" wrapText="1" indent="1"/>
    </xf>
    <xf numFmtId="0" fontId="9" fillId="5" borderId="1" xfId="0" applyFont="1" applyFill="1" applyBorder="1" applyAlignment="1">
      <alignment horizontal="right" vertical="center" wrapText="1" indent="1"/>
    </xf>
    <xf numFmtId="0" fontId="10" fillId="0" borderId="1" xfId="0" applyFont="1" applyBorder="1" applyAlignment="1">
      <alignment horizontal="right" vertical="center" wrapText="1" indent="1"/>
    </xf>
    <xf numFmtId="0" fontId="19" fillId="5" borderId="0" xfId="0" applyFont="1" applyFill="1" applyAlignment="1">
      <alignment horizontal="right" vertical="center" wrapText="1" indent="1"/>
    </xf>
    <xf numFmtId="0" fontId="15" fillId="0" borderId="0" xfId="0" applyFont="1" applyAlignment="1">
      <alignment horizontal="right" vertical="center" wrapText="1" indent="1"/>
    </xf>
    <xf numFmtId="166" fontId="15" fillId="0" borderId="0" xfId="0" applyNumberFormat="1" applyFont="1" applyAlignment="1">
      <alignment horizontal="center" vertical="top" wrapText="1"/>
    </xf>
    <xf numFmtId="0" fontId="19" fillId="5" borderId="1" xfId="0" applyFont="1" applyFill="1" applyBorder="1" applyAlignment="1">
      <alignment horizontal="right" vertical="center" wrapText="1" indent="1"/>
    </xf>
    <xf numFmtId="0" fontId="15" fillId="0" borderId="1" xfId="0" applyFont="1" applyBorder="1" applyAlignment="1">
      <alignment horizontal="right" vertical="center" wrapText="1" indent="1"/>
    </xf>
    <xf numFmtId="0" fontId="12" fillId="0" borderId="0" xfId="0" applyFont="1" applyAlignment="1">
      <alignment horizontal="center" vertical="center" wrapText="1"/>
    </xf>
    <xf numFmtId="0" fontId="19" fillId="5" borderId="2" xfId="0" applyFont="1" applyFill="1" applyBorder="1" applyAlignment="1">
      <alignment horizontal="left" vertical="center" wrapText="1"/>
    </xf>
    <xf numFmtId="0" fontId="15" fillId="0" borderId="2" xfId="0" applyFont="1" applyBorder="1" applyAlignment="1">
      <alignment horizontal="justify" vertical="top" wrapText="1"/>
    </xf>
    <xf numFmtId="0" fontId="15" fillId="0" borderId="2" xfId="0" applyFont="1" applyBorder="1" applyAlignment="1">
      <alignment horizontal="justify" vertical="center" wrapText="1"/>
    </xf>
    <xf numFmtId="0" fontId="15" fillId="5" borderId="2" xfId="0" applyFont="1" applyFill="1" applyBorder="1" applyAlignment="1">
      <alignment vertical="center" wrapText="1"/>
    </xf>
    <xf numFmtId="0" fontId="19" fillId="5" borderId="2" xfId="0" applyFont="1" applyFill="1" applyBorder="1" applyAlignment="1">
      <alignment horizontal="right" vertical="center" wrapText="1" indent="1"/>
    </xf>
    <xf numFmtId="0" fontId="15" fillId="0" borderId="2" xfId="0" applyFont="1" applyBorder="1" applyAlignment="1">
      <alignment horizontal="right" vertical="center" wrapText="1" indent="1"/>
    </xf>
    <xf numFmtId="0" fontId="15" fillId="0" borderId="2" xfId="0" applyFont="1" applyBorder="1" applyAlignment="1">
      <alignment wrapText="1"/>
    </xf>
    <xf numFmtId="0" fontId="15" fillId="0" borderId="2" xfId="0" applyFont="1" applyBorder="1" applyAlignment="1">
      <alignment horizontal="justify" wrapText="1"/>
    </xf>
    <xf numFmtId="166" fontId="16" fillId="0" borderId="0" xfId="0" applyNumberFormat="1" applyFont="1" applyAlignment="1">
      <alignment horizontal="left" wrapText="1"/>
    </xf>
    <xf numFmtId="0" fontId="17" fillId="0" borderId="0" xfId="0" applyFont="1" applyAlignment="1">
      <alignment horizontal="center" vertical="top" wrapText="1"/>
    </xf>
    <xf numFmtId="0" fontId="17" fillId="0" borderId="1" xfId="0" applyFont="1" applyBorder="1" applyAlignment="1">
      <alignment horizontal="left" wrapText="1"/>
    </xf>
    <xf numFmtId="0" fontId="9" fillId="3" borderId="1" xfId="0" applyFont="1" applyFill="1" applyBorder="1" applyAlignment="1">
      <alignment horizontal="center" wrapText="1"/>
    </xf>
    <xf numFmtId="0" fontId="10" fillId="3" borderId="1" xfId="0" applyFont="1" applyFill="1" applyBorder="1" applyAlignment="1">
      <alignment horizontal="center" wrapText="1"/>
    </xf>
    <xf numFmtId="0" fontId="19" fillId="5" borderId="0" xfId="0" applyFont="1" applyFill="1" applyAlignment="1">
      <alignment horizontal="right" wrapText="1"/>
    </xf>
    <xf numFmtId="0" fontId="19" fillId="5" borderId="0" xfId="0" applyFont="1" applyFill="1" applyAlignment="1">
      <alignment horizontal="center" wrapText="1"/>
    </xf>
    <xf numFmtId="0" fontId="9" fillId="5" borderId="0" xfId="0" applyFont="1" applyFill="1" applyAlignment="1">
      <alignment horizontal="center" wrapText="1"/>
    </xf>
    <xf numFmtId="0" fontId="15" fillId="0" borderId="0" xfId="0" applyFont="1" applyAlignment="1">
      <alignment horizontal="left" wrapText="1"/>
    </xf>
    <xf numFmtId="0" fontId="19" fillId="5" borderId="0" xfId="0" applyFont="1" applyFill="1" applyAlignment="1">
      <alignment horizontal="center" vertical="center" wrapText="1"/>
    </xf>
    <xf numFmtId="167" fontId="19" fillId="5" borderId="1" xfId="0" applyNumberFormat="1" applyFont="1" applyFill="1" applyBorder="1" applyAlignment="1">
      <alignment wrapText="1"/>
    </xf>
    <xf numFmtId="0" fontId="19" fillId="5" borderId="1" xfId="0" applyFont="1" applyFill="1" applyBorder="1" applyAlignment="1">
      <alignment horizontal="right" wrapText="1"/>
    </xf>
    <xf numFmtId="0" fontId="19" fillId="5" borderId="1" xfId="0" applyFont="1" applyFill="1" applyBorder="1" applyAlignment="1">
      <alignment horizontal="center" wrapText="1"/>
    </xf>
    <xf numFmtId="167" fontId="19" fillId="5" borderId="5" xfId="0" applyNumberFormat="1" applyFont="1" applyFill="1" applyBorder="1" applyAlignment="1">
      <alignment wrapText="1"/>
    </xf>
    <xf numFmtId="0" fontId="19" fillId="5" borderId="5" xfId="0" applyFont="1" applyFill="1" applyBorder="1" applyAlignment="1">
      <alignment horizontal="right" wrapText="1"/>
    </xf>
    <xf numFmtId="0" fontId="19" fillId="5" borderId="5" xfId="0" applyFont="1" applyFill="1" applyBorder="1" applyAlignment="1">
      <alignment horizontal="center" wrapText="1"/>
    </xf>
    <xf numFmtId="0" fontId="19" fillId="5" borderId="2" xfId="0" applyFont="1" applyFill="1" applyBorder="1" applyAlignment="1">
      <alignment horizontal="right" wrapText="1"/>
    </xf>
    <xf numFmtId="0" fontId="19" fillId="5" borderId="2" xfId="0" applyFont="1" applyFill="1" applyBorder="1" applyAlignment="1">
      <alignment horizontal="center" wrapText="1"/>
    </xf>
    <xf numFmtId="0" fontId="15" fillId="5" borderId="2" xfId="0" applyFont="1" applyFill="1" applyBorder="1" applyAlignment="1">
      <alignment wrapText="1"/>
    </xf>
    <xf numFmtId="0" fontId="15" fillId="5" borderId="2" xfId="0" applyFont="1" applyFill="1" applyBorder="1" applyAlignment="1">
      <alignment horizontal="center" vertical="center" wrapText="1"/>
    </xf>
    <xf numFmtId="0" fontId="10" fillId="0" borderId="2" xfId="0" applyFont="1" applyBorder="1" applyAlignment="1">
      <alignment horizontal="center" wrapText="1"/>
    </xf>
    <xf numFmtId="170" fontId="29" fillId="0" borderId="0" xfId="0" applyNumberFormat="1" applyFont="1" applyAlignment="1">
      <alignment wrapText="1"/>
    </xf>
    <xf numFmtId="0" fontId="9" fillId="5" borderId="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0" xfId="0" applyFont="1" applyFill="1" applyAlignment="1">
      <alignment horizontal="center" vertical="center" wrapText="1"/>
    </xf>
    <xf numFmtId="172" fontId="19" fillId="5" borderId="1" xfId="0" applyNumberFormat="1" applyFont="1" applyFill="1" applyBorder="1" applyAlignment="1">
      <alignment horizontal="center" vertical="center" wrapText="1"/>
    </xf>
    <xf numFmtId="172" fontId="19" fillId="5" borderId="5"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70" fontId="25" fillId="0" borderId="0" xfId="0" applyNumberFormat="1" applyFont="1" applyAlignment="1">
      <alignment horizontal="center" vertical="center" wrapText="1"/>
    </xf>
    <xf numFmtId="0" fontId="9" fillId="5" borderId="8" xfId="0" applyFont="1" applyFill="1" applyBorder="1" applyAlignment="1">
      <alignment horizontal="center" vertical="center" wrapText="1"/>
    </xf>
    <xf numFmtId="164" fontId="9" fillId="5" borderId="8" xfId="0" applyNumberFormat="1" applyFont="1" applyFill="1" applyBorder="1" applyAlignment="1">
      <alignment horizontal="center" vertical="center" wrapText="1"/>
    </xf>
    <xf numFmtId="0" fontId="9" fillId="5" borderId="9" xfId="0" applyFont="1" applyFill="1" applyBorder="1" applyAlignment="1">
      <alignment horizontal="center" vertical="center" wrapText="1"/>
    </xf>
    <xf numFmtId="173" fontId="19" fillId="5" borderId="10" xfId="0" applyNumberFormat="1" applyFont="1" applyFill="1" applyBorder="1" applyAlignment="1">
      <alignment horizontal="center" vertical="center" wrapText="1"/>
    </xf>
    <xf numFmtId="173" fontId="19" fillId="5" borderId="1" xfId="0" applyNumberFormat="1" applyFont="1" applyFill="1" applyBorder="1" applyAlignment="1">
      <alignment horizontal="center" vertical="center" wrapText="1"/>
    </xf>
    <xf numFmtId="173" fontId="9" fillId="5" borderId="2" xfId="0" applyNumberFormat="1" applyFont="1" applyFill="1" applyBorder="1" applyAlignment="1">
      <alignment horizontal="center" vertical="center" wrapText="1"/>
    </xf>
    <xf numFmtId="173" fontId="9" fillId="5" borderId="10" xfId="0" applyNumberFormat="1" applyFont="1" applyFill="1" applyBorder="1" applyAlignment="1">
      <alignment horizontal="center" vertical="center" wrapText="1"/>
    </xf>
    <xf numFmtId="173" fontId="9" fillId="5" borderId="1" xfId="0" applyNumberFormat="1" applyFont="1" applyFill="1" applyBorder="1" applyAlignment="1">
      <alignment horizontal="center" vertical="center" wrapText="1"/>
    </xf>
    <xf numFmtId="0" fontId="10" fillId="5" borderId="0" xfId="0" applyFont="1" applyFill="1" applyAlignment="1">
      <alignment horizontal="center" vertical="center" wrapText="1"/>
    </xf>
    <xf numFmtId="170" fontId="25" fillId="0" borderId="0" xfId="0" applyNumberFormat="1" applyFont="1" applyAlignment="1">
      <alignment vertical="center" wrapText="1"/>
    </xf>
    <xf numFmtId="0" fontId="19" fillId="5" borderId="5" xfId="0" applyFont="1" applyFill="1" applyBorder="1" applyAlignment="1">
      <alignment horizontal="center" vertical="center" wrapText="1"/>
    </xf>
    <xf numFmtId="173" fontId="9" fillId="5" borderId="5" xfId="0" applyNumberFormat="1" applyFont="1" applyFill="1" applyBorder="1" applyAlignment="1">
      <alignment horizontal="center" vertical="center" wrapText="1"/>
    </xf>
    <xf numFmtId="0" fontId="1" fillId="5" borderId="5" xfId="0" applyFont="1" applyFill="1" applyBorder="1" applyAlignment="1">
      <alignment vertical="center" wrapText="1"/>
    </xf>
    <xf numFmtId="0" fontId="1" fillId="5" borderId="2" xfId="0" applyFont="1" applyFill="1" applyBorder="1" applyAlignment="1">
      <alignment vertical="center" wrapText="1"/>
    </xf>
    <xf numFmtId="0" fontId="1" fillId="5" borderId="0" xfId="0" applyFont="1" applyFill="1" applyAlignment="1">
      <alignment vertical="center" wrapText="1"/>
    </xf>
    <xf numFmtId="164" fontId="1" fillId="5" borderId="5" xfId="0" applyNumberFormat="1" applyFont="1" applyFill="1" applyBorder="1" applyAlignment="1">
      <alignment vertical="center" wrapText="1"/>
    </xf>
    <xf numFmtId="173" fontId="1" fillId="5" borderId="1" xfId="0" applyNumberFormat="1" applyFont="1" applyFill="1" applyBorder="1" applyAlignment="1">
      <alignment vertical="center" wrapText="1"/>
    </xf>
    <xf numFmtId="0" fontId="1" fillId="5" borderId="1" xfId="0" applyFont="1" applyFill="1" applyBorder="1" applyAlignment="1">
      <alignment vertical="center" wrapText="1"/>
    </xf>
    <xf numFmtId="166" fontId="25" fillId="0" borderId="0" xfId="0" applyNumberFormat="1" applyFont="1" applyAlignment="1">
      <alignment horizontal="center" vertical="center" wrapText="1"/>
    </xf>
    <xf numFmtId="174" fontId="9" fillId="5" borderId="5" xfId="0" applyNumberFormat="1" applyFont="1" applyFill="1" applyBorder="1" applyAlignment="1">
      <alignment horizontal="center" vertical="center" wrapText="1"/>
    </xf>
    <xf numFmtId="0" fontId="20" fillId="0" borderId="2" xfId="0" applyFont="1" applyBorder="1" applyAlignment="1">
      <alignment horizontal="justify" vertical="center" wrapText="1"/>
    </xf>
    <xf numFmtId="0" fontId="19" fillId="5" borderId="1" xfId="0" applyFont="1" applyFill="1" applyBorder="1" applyAlignment="1">
      <alignment horizontal="center" vertical="center" wrapText="1"/>
    </xf>
    <xf numFmtId="164" fontId="9" fillId="5" borderId="10" xfId="0" applyNumberFormat="1" applyFont="1" applyFill="1" applyBorder="1" applyAlignment="1">
      <alignment horizontal="center" vertical="center" wrapText="1"/>
    </xf>
    <xf numFmtId="0" fontId="19" fillId="5" borderId="8" xfId="0" applyFont="1" applyFill="1" applyBorder="1" applyAlignment="1">
      <alignment horizontal="center" vertical="center" wrapText="1"/>
    </xf>
    <xf numFmtId="164" fontId="9" fillId="5" borderId="5"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70" fontId="23" fillId="0" borderId="0" xfId="0" applyNumberFormat="1" applyFont="1" applyAlignment="1">
      <alignment horizontal="left" wrapText="1"/>
    </xf>
    <xf numFmtId="0" fontId="18" fillId="10" borderId="1" xfId="0" applyFont="1" applyFill="1" applyBorder="1" applyAlignment="1">
      <alignment horizontal="center" wrapText="1"/>
    </xf>
    <xf numFmtId="0" fontId="15" fillId="0" borderId="1" xfId="0" applyFont="1" applyBorder="1" applyAlignment="1">
      <alignment horizontal="center" wrapText="1"/>
    </xf>
    <xf numFmtId="168" fontId="9" fillId="5" borderId="2" xfId="0" applyNumberFormat="1" applyFont="1" applyFill="1" applyBorder="1" applyAlignment="1">
      <alignment vertical="center" wrapText="1"/>
    </xf>
    <xf numFmtId="168" fontId="15" fillId="0" borderId="2" xfId="0" applyNumberFormat="1" applyFont="1" applyBorder="1" applyAlignment="1">
      <alignment horizontal="right" vertical="center" wrapText="1"/>
    </xf>
    <xf numFmtId="168" fontId="15" fillId="0" borderId="2" xfId="0" applyNumberFormat="1" applyFont="1" applyBorder="1" applyAlignment="1">
      <alignment horizontal="right" vertical="center" wrapText="1" indent="1"/>
    </xf>
    <xf numFmtId="0" fontId="12" fillId="0" borderId="0" xfId="0" applyFont="1" applyAlignment="1">
      <alignment horizontal="right" vertical="top" wrapText="1"/>
    </xf>
    <xf numFmtId="0" fontId="15" fillId="0" borderId="2" xfId="0" applyFont="1" applyBorder="1" applyAlignment="1">
      <alignment horizontal="left" wrapText="1"/>
    </xf>
    <xf numFmtId="175" fontId="23" fillId="0" borderId="0" xfId="0" applyNumberFormat="1" applyFont="1" applyAlignment="1">
      <alignment horizontal="left" wrapText="1"/>
    </xf>
    <xf numFmtId="0" fontId="19" fillId="11" borderId="5" xfId="0" applyFont="1" applyFill="1" applyBorder="1" applyAlignment="1">
      <alignment horizontal="center" vertical="center" wrapText="1"/>
    </xf>
    <xf numFmtId="166" fontId="19" fillId="11" borderId="5" xfId="0" applyNumberFormat="1"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0" fontId="15" fillId="0" borderId="2" xfId="0" applyFont="1" applyBorder="1" applyAlignment="1">
      <alignment horizontal="center" wrapText="1"/>
    </xf>
    <xf numFmtId="166" fontId="15" fillId="0" borderId="0" xfId="0" applyNumberFormat="1" applyFont="1" applyAlignment="1">
      <alignment horizontal="center" wrapText="1"/>
    </xf>
    <xf numFmtId="0" fontId="10" fillId="0" borderId="5" xfId="0" applyFont="1" applyBorder="1" applyAlignment="1">
      <alignment wrapText="1"/>
    </xf>
    <xf numFmtId="176" fontId="19" fillId="5" borderId="2" xfId="0" applyNumberFormat="1" applyFont="1" applyFill="1" applyBorder="1" applyAlignment="1">
      <alignment vertical="center" wrapText="1"/>
    </xf>
    <xf numFmtId="167" fontId="19" fillId="5" borderId="2" xfId="0" applyNumberFormat="1" applyFont="1" applyFill="1" applyBorder="1" applyAlignment="1">
      <alignment vertical="center" wrapText="1" indent="1"/>
    </xf>
    <xf numFmtId="167" fontId="19" fillId="5" borderId="2" xfId="0" applyNumberFormat="1" applyFont="1" applyFill="1" applyBorder="1" applyAlignment="1">
      <alignment vertical="center" wrapText="1" indent="2"/>
    </xf>
    <xf numFmtId="0" fontId="19" fillId="5" borderId="2" xfId="0" applyFont="1" applyFill="1" applyBorder="1" applyAlignment="1">
      <alignment horizontal="center" vertical="center" wrapText="1"/>
    </xf>
    <xf numFmtId="167" fontId="15" fillId="0" borderId="2" xfId="0" applyNumberFormat="1" applyFont="1" applyBorder="1" applyAlignment="1">
      <alignment vertical="center" wrapText="1" indent="1"/>
    </xf>
    <xf numFmtId="167" fontId="15" fillId="0" borderId="2" xfId="0" applyNumberFormat="1" applyFont="1" applyBorder="1" applyAlignment="1">
      <alignment vertical="center" wrapText="1" indent="2"/>
    </xf>
    <xf numFmtId="176" fontId="19" fillId="5" borderId="1" xfId="0" applyNumberFormat="1" applyFont="1" applyFill="1" applyBorder="1" applyAlignment="1">
      <alignment vertical="center" wrapText="1"/>
    </xf>
    <xf numFmtId="167" fontId="19" fillId="5" borderId="1" xfId="0" applyNumberFormat="1" applyFont="1" applyFill="1" applyBorder="1" applyAlignment="1">
      <alignment vertical="center" wrapText="1" indent="1"/>
    </xf>
    <xf numFmtId="167" fontId="19" fillId="5" borderId="1" xfId="0" applyNumberFormat="1" applyFont="1" applyFill="1" applyBorder="1" applyAlignment="1">
      <alignment vertical="center" wrapText="1" indent="2"/>
    </xf>
    <xf numFmtId="167" fontId="15" fillId="0" borderId="1" xfId="0" applyNumberFormat="1" applyFont="1" applyBorder="1" applyAlignment="1">
      <alignment vertical="center" wrapText="1" indent="1"/>
    </xf>
    <xf numFmtId="167" fontId="15" fillId="0" borderId="1" xfId="0" applyNumberFormat="1" applyFont="1" applyBorder="1" applyAlignment="1">
      <alignment vertical="center" wrapText="1" indent="2"/>
    </xf>
    <xf numFmtId="176" fontId="19" fillId="5" borderId="5" xfId="0" applyNumberFormat="1" applyFont="1" applyFill="1" applyBorder="1" applyAlignment="1">
      <alignment vertical="center" wrapText="1"/>
    </xf>
    <xf numFmtId="167" fontId="19" fillId="5" borderId="5" xfId="0" applyNumberFormat="1" applyFont="1" applyFill="1" applyBorder="1" applyAlignment="1">
      <alignment vertical="center" wrapText="1" indent="1"/>
    </xf>
    <xf numFmtId="167" fontId="19" fillId="5" borderId="5" xfId="0" applyNumberFormat="1" applyFont="1" applyFill="1" applyBorder="1" applyAlignment="1">
      <alignment vertical="center" wrapText="1" indent="2"/>
    </xf>
    <xf numFmtId="167" fontId="15" fillId="0" borderId="5" xfId="0" applyNumberFormat="1" applyFont="1" applyBorder="1" applyAlignment="1">
      <alignment vertical="center" wrapText="1" indent="1"/>
    </xf>
    <xf numFmtId="167" fontId="15" fillId="0" borderId="5" xfId="0" applyNumberFormat="1" applyFont="1" applyBorder="1" applyAlignment="1">
      <alignment vertical="center" wrapText="1" indent="2"/>
    </xf>
    <xf numFmtId="176" fontId="19" fillId="5" borderId="0" xfId="0" applyNumberFormat="1" applyFont="1" applyFill="1" applyAlignment="1">
      <alignment vertical="center" wrapText="1"/>
    </xf>
    <xf numFmtId="167" fontId="19" fillId="5" borderId="0" xfId="0" applyNumberFormat="1" applyFont="1" applyFill="1" applyAlignment="1">
      <alignment vertical="center" wrapText="1" indent="1"/>
    </xf>
    <xf numFmtId="167" fontId="19" fillId="5" borderId="0" xfId="0" applyNumberFormat="1" applyFont="1" applyFill="1" applyAlignment="1">
      <alignment vertical="center" wrapText="1" indent="2"/>
    </xf>
    <xf numFmtId="167" fontId="15" fillId="0" borderId="0" xfId="0" applyNumberFormat="1" applyFont="1" applyAlignment="1">
      <alignment vertical="center" wrapText="1" indent="1"/>
    </xf>
    <xf numFmtId="167" fontId="15" fillId="0" borderId="0" xfId="0" applyNumberFormat="1" applyFont="1" applyAlignment="1">
      <alignment vertical="center" wrapText="1" indent="2"/>
    </xf>
    <xf numFmtId="176" fontId="16" fillId="0" borderId="0" xfId="0" applyNumberFormat="1" applyFont="1" applyAlignment="1">
      <alignment wrapText="1"/>
    </xf>
    <xf numFmtId="0" fontId="12" fillId="0" borderId="0" xfId="0" applyFont="1" applyAlignment="1">
      <alignment horizontal="right" vertical="center" wrapText="1"/>
    </xf>
    <xf numFmtId="0" fontId="19" fillId="0" borderId="2" xfId="0" applyFont="1" applyBorder="1" applyAlignment="1">
      <alignment horizontal="right" vertical="center" wrapText="1"/>
    </xf>
    <xf numFmtId="0" fontId="19" fillId="0" borderId="2" xfId="0" applyFont="1" applyBorder="1" applyAlignment="1">
      <alignment wrapText="1"/>
    </xf>
    <xf numFmtId="167" fontId="19" fillId="5" borderId="0" xfId="0" applyNumberFormat="1" applyFont="1" applyFill="1" applyAlignment="1">
      <alignment vertical="center" wrapText="1" indent="3"/>
    </xf>
    <xf numFmtId="167" fontId="19" fillId="5" borderId="1" xfId="0" applyNumberFormat="1" applyFont="1" applyFill="1" applyBorder="1" applyAlignment="1">
      <alignment vertical="center" wrapText="1" indent="3"/>
    </xf>
    <xf numFmtId="167" fontId="19" fillId="5" borderId="5" xfId="0" applyNumberFormat="1" applyFont="1" applyFill="1" applyBorder="1" applyAlignment="1">
      <alignment vertical="center" wrapText="1" indent="3"/>
    </xf>
    <xf numFmtId="0" fontId="19" fillId="5" borderId="2" xfId="0" applyFont="1" applyFill="1" applyBorder="1" applyAlignment="1">
      <alignment horizontal="right" vertical="center" wrapText="1" indent="3"/>
    </xf>
    <xf numFmtId="0" fontId="12" fillId="0" borderId="2" xfId="0" applyFont="1" applyBorder="1" applyAlignment="1">
      <alignment vertical="center" wrapText="1"/>
    </xf>
    <xf numFmtId="167" fontId="9" fillId="5" borderId="2" xfId="0" applyNumberFormat="1" applyFont="1" applyFill="1" applyBorder="1" applyAlignment="1">
      <alignment wrapText="1"/>
    </xf>
    <xf numFmtId="167" fontId="9" fillId="5" borderId="1" xfId="0" applyNumberFormat="1" applyFont="1" applyFill="1" applyBorder="1" applyAlignment="1">
      <alignment wrapText="1"/>
    </xf>
    <xf numFmtId="167" fontId="9" fillId="5" borderId="5" xfId="0" applyNumberFormat="1" applyFont="1" applyFill="1" applyBorder="1" applyAlignment="1">
      <alignment wrapText="1"/>
    </xf>
    <xf numFmtId="167" fontId="9" fillId="5" borderId="0" xfId="0" applyNumberFormat="1" applyFont="1" applyFill="1" applyAlignment="1">
      <alignment wrapText="1"/>
    </xf>
    <xf numFmtId="167" fontId="19" fillId="5" borderId="2" xfId="0" applyNumberFormat="1" applyFont="1" applyFill="1" applyBorder="1" applyAlignment="1">
      <alignment wrapText="1"/>
    </xf>
    <xf numFmtId="167" fontId="15" fillId="0" borderId="2" xfId="0" applyNumberFormat="1" applyFont="1" applyBorder="1" applyAlignment="1">
      <alignment wrapText="1"/>
    </xf>
    <xf numFmtId="0" fontId="15" fillId="0" borderId="0" xfId="0" applyFont="1" applyAlignment="1">
      <alignment wrapText="1"/>
    </xf>
    <xf numFmtId="167" fontId="15" fillId="0" borderId="1" xfId="0" applyNumberFormat="1" applyFont="1" applyBorder="1" applyAlignment="1">
      <alignment wrapText="1"/>
    </xf>
    <xf numFmtId="167" fontId="15" fillId="0" borderId="5" xfId="0" applyNumberFormat="1" applyFont="1" applyBorder="1" applyAlignment="1">
      <alignment wrapText="1"/>
    </xf>
    <xf numFmtId="0" fontId="20" fillId="0" borderId="2" xfId="0" applyFont="1" applyBorder="1" applyAlignment="1">
      <alignment wrapText="1"/>
    </xf>
    <xf numFmtId="177" fontId="23" fillId="0" borderId="0" xfId="0" applyNumberFormat="1" applyFont="1" applyAlignment="1">
      <alignment vertical="top" wrapText="1"/>
    </xf>
    <xf numFmtId="0" fontId="25" fillId="0" borderId="0" xfId="0" applyFont="1" applyAlignment="1">
      <alignment wrapText="1"/>
    </xf>
    <xf numFmtId="166" fontId="15" fillId="0" borderId="0" xfId="0" applyNumberFormat="1" applyFont="1" applyAlignment="1">
      <alignment vertical="center" wrapText="1"/>
    </xf>
    <xf numFmtId="167" fontId="9" fillId="5" borderId="2" xfId="0" applyNumberFormat="1" applyFont="1" applyFill="1" applyBorder="1" applyAlignment="1">
      <alignment vertical="center" wrapText="1"/>
    </xf>
    <xf numFmtId="167" fontId="10" fillId="0" borderId="5" xfId="0" applyNumberFormat="1" applyFont="1" applyBorder="1" applyAlignment="1">
      <alignment wrapText="1"/>
    </xf>
    <xf numFmtId="166" fontId="23" fillId="0" borderId="0" xfId="0" applyNumberFormat="1" applyFont="1" applyAlignment="1">
      <alignment horizontal="left" wrapText="1"/>
    </xf>
    <xf numFmtId="0" fontId="9" fillId="12" borderId="11" xfId="0" applyFont="1" applyFill="1" applyBorder="1" applyAlignment="1">
      <alignment horizontal="center" wrapText="1"/>
    </xf>
    <xf numFmtId="0" fontId="10" fillId="0" borderId="5" xfId="0" applyFont="1" applyBorder="1" applyAlignment="1">
      <alignment horizontal="left" vertical="center" wrapText="1"/>
    </xf>
    <xf numFmtId="0" fontId="9" fillId="0" borderId="2" xfId="0" applyFont="1" applyBorder="1" applyAlignment="1">
      <alignment horizontal="right" vertical="center" wrapText="1" indent="3"/>
    </xf>
    <xf numFmtId="0" fontId="10" fillId="0" borderId="2" xfId="0" applyFont="1" applyBorder="1" applyAlignment="1">
      <alignment horizontal="right" vertical="center" wrapText="1" indent="3"/>
    </xf>
    <xf numFmtId="177" fontId="23" fillId="0" borderId="0" xfId="0" applyNumberFormat="1" applyFont="1" applyAlignment="1">
      <alignment wrapText="1"/>
    </xf>
    <xf numFmtId="178" fontId="19" fillId="5" borderId="0" xfId="0" applyNumberFormat="1" applyFont="1" applyFill="1" applyAlignment="1">
      <alignment horizontal="right" vertical="center" wrapText="1"/>
    </xf>
    <xf numFmtId="178" fontId="15" fillId="0" borderId="0" xfId="0" applyNumberFormat="1" applyFont="1" applyAlignment="1">
      <alignment horizontal="right" vertical="center" wrapText="1"/>
    </xf>
    <xf numFmtId="0" fontId="10" fillId="0" borderId="0" xfId="0" applyFont="1" applyAlignment="1">
      <alignment vertical="center" wrapText="1" indent="1"/>
    </xf>
    <xf numFmtId="167" fontId="19" fillId="5" borderId="0" xfId="0" applyNumberFormat="1" applyFont="1" applyFill="1" applyAlignment="1">
      <alignment wrapText="1" indent="1"/>
    </xf>
    <xf numFmtId="178" fontId="19" fillId="5" borderId="0" xfId="0" applyNumberFormat="1" applyFont="1" applyFill="1" applyAlignment="1">
      <alignment horizontal="right" wrapText="1"/>
    </xf>
    <xf numFmtId="167" fontId="15" fillId="0" borderId="0" xfId="0" applyNumberFormat="1" applyFont="1" applyAlignment="1">
      <alignment wrapText="1" indent="1"/>
    </xf>
    <xf numFmtId="178" fontId="15" fillId="0" borderId="0" xfId="0" applyNumberFormat="1" applyFont="1" applyAlignment="1">
      <alignment horizontal="right" wrapText="1"/>
    </xf>
    <xf numFmtId="178" fontId="19" fillId="5" borderId="1" xfId="0" applyNumberFormat="1" applyFont="1" applyFill="1" applyBorder="1" applyAlignment="1">
      <alignment horizontal="right" vertical="center" wrapText="1"/>
    </xf>
    <xf numFmtId="178" fontId="15" fillId="0" borderId="1" xfId="0" applyNumberFormat="1" applyFont="1" applyBorder="1" applyAlignment="1">
      <alignment horizontal="right" vertical="center" wrapText="1"/>
    </xf>
    <xf numFmtId="178" fontId="19" fillId="5" borderId="5" xfId="0" applyNumberFormat="1" applyFont="1" applyFill="1" applyBorder="1" applyAlignment="1">
      <alignment horizontal="right" vertical="center" wrapText="1"/>
    </xf>
    <xf numFmtId="178" fontId="15" fillId="0" borderId="5" xfId="0" applyNumberFormat="1" applyFont="1" applyBorder="1" applyAlignment="1">
      <alignment horizontal="right" vertical="center" wrapText="1"/>
    </xf>
    <xf numFmtId="170" fontId="23" fillId="0" borderId="0" xfId="0" applyNumberFormat="1" applyFont="1" applyAlignment="1">
      <alignment horizontal="center" vertical="center" wrapText="1"/>
    </xf>
    <xf numFmtId="0" fontId="19" fillId="5" borderId="2" xfId="0" applyFont="1" applyFill="1" applyBorder="1" applyAlignment="1">
      <alignment wrapText="1"/>
    </xf>
    <xf numFmtId="0" fontId="19" fillId="5" borderId="2" xfId="0" applyFont="1" applyFill="1" applyBorder="1" applyAlignment="1">
      <alignment vertical="center" wrapText="1"/>
    </xf>
    <xf numFmtId="166" fontId="31" fillId="0" borderId="0" xfId="0" applyNumberFormat="1" applyFont="1" applyAlignment="1">
      <alignment horizontal="left" vertical="center" wrapText="1"/>
    </xf>
    <xf numFmtId="179" fontId="19" fillId="7" borderId="5" xfId="0" applyNumberFormat="1" applyFont="1" applyFill="1" applyBorder="1" applyAlignment="1">
      <alignment horizontal="center" vertical="center" wrapText="1"/>
    </xf>
    <xf numFmtId="180" fontId="19" fillId="7" borderId="5" xfId="0" applyNumberFormat="1" applyFont="1" applyFill="1" applyBorder="1" applyAlignment="1">
      <alignment horizontal="center" vertical="center" wrapText="1"/>
    </xf>
    <xf numFmtId="0" fontId="19" fillId="7" borderId="5" xfId="0" applyFont="1" applyFill="1" applyBorder="1" applyAlignment="1">
      <alignment horizontal="center" vertical="center" wrapText="1"/>
    </xf>
    <xf numFmtId="167" fontId="9" fillId="5" borderId="12" xfId="0" applyNumberFormat="1" applyFont="1" applyFill="1" applyBorder="1" applyAlignment="1">
      <alignment vertical="center" wrapText="1"/>
    </xf>
    <xf numFmtId="0" fontId="9" fillId="9" borderId="12" xfId="0" applyFont="1" applyFill="1" applyBorder="1" applyAlignment="1">
      <alignment horizontal="right" vertical="center" wrapText="1"/>
    </xf>
    <xf numFmtId="0" fontId="10" fillId="0" borderId="13" xfId="0" applyFont="1" applyBorder="1" applyAlignment="1">
      <alignment vertical="center" wrapText="1"/>
    </xf>
    <xf numFmtId="0" fontId="9" fillId="9" borderId="12" xfId="0" applyFont="1" applyFill="1" applyBorder="1" applyAlignment="1">
      <alignment horizontal="right" wrapText="1"/>
    </xf>
    <xf numFmtId="167" fontId="9" fillId="5" borderId="12" xfId="0" applyNumberFormat="1" applyFont="1" applyFill="1" applyBorder="1" applyAlignment="1">
      <alignment wrapText="1"/>
    </xf>
    <xf numFmtId="0" fontId="10" fillId="0" borderId="14" xfId="0" applyFont="1" applyBorder="1" applyAlignment="1">
      <alignment vertical="center" wrapText="1"/>
    </xf>
    <xf numFmtId="167" fontId="9" fillId="0" borderId="12" xfId="0" applyNumberFormat="1" applyFont="1" applyBorder="1" applyAlignment="1">
      <alignment vertical="center" wrapText="1"/>
    </xf>
    <xf numFmtId="170" fontId="16" fillId="0" borderId="0" xfId="0" applyNumberFormat="1" applyFont="1" applyAlignment="1">
      <alignment horizontal="left" wrapText="1"/>
    </xf>
    <xf numFmtId="0" fontId="12" fillId="0" borderId="1" xfId="0" applyFont="1" applyBorder="1" applyAlignment="1">
      <alignment vertical="center" wrapText="1"/>
    </xf>
    <xf numFmtId="179" fontId="10" fillId="0" borderId="12" xfId="0" applyNumberFormat="1" applyFont="1" applyBorder="1" applyAlignment="1">
      <alignment horizontal="center" vertical="center" wrapText="1"/>
    </xf>
    <xf numFmtId="169" fontId="10" fillId="0" borderId="12" xfId="0" applyNumberFormat="1" applyFont="1" applyBorder="1" applyAlignment="1">
      <alignment horizontal="center" vertical="center" wrapText="1"/>
    </xf>
    <xf numFmtId="180" fontId="10" fillId="0" borderId="12"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0" fillId="0" borderId="12" xfId="0" applyFont="1" applyBorder="1" applyAlignment="1">
      <alignment horizontal="center" vertical="center" wrapText="1"/>
    </xf>
    <xf numFmtId="167" fontId="10" fillId="0" borderId="12" xfId="0" applyNumberFormat="1" applyFont="1" applyBorder="1" applyAlignment="1">
      <alignment vertical="center" wrapText="1"/>
    </xf>
    <xf numFmtId="0" fontId="10" fillId="9" borderId="12" xfId="0" applyFont="1" applyFill="1" applyBorder="1" applyAlignment="1">
      <alignment horizontal="right" vertical="center" wrapText="1"/>
    </xf>
    <xf numFmtId="0" fontId="10" fillId="9" borderId="12" xfId="0" applyFont="1" applyFill="1" applyBorder="1" applyAlignment="1">
      <alignment horizontal="right" wrapText="1"/>
    </xf>
    <xf numFmtId="167" fontId="10" fillId="0" borderId="12" xfId="0" applyNumberFormat="1" applyFont="1" applyBorder="1" applyAlignment="1">
      <alignment wrapText="1"/>
    </xf>
    <xf numFmtId="0" fontId="10" fillId="9" borderId="12" xfId="0" applyFont="1" applyFill="1" applyBorder="1" applyAlignment="1">
      <alignment wrapText="1"/>
    </xf>
    <xf numFmtId="0" fontId="10" fillId="9" borderId="12" xfId="0" applyFont="1" applyFill="1" applyBorder="1" applyAlignment="1">
      <alignment vertical="center" wrapText="1"/>
    </xf>
    <xf numFmtId="167" fontId="10" fillId="0" borderId="16" xfId="0" applyNumberFormat="1" applyFont="1" applyBorder="1" applyAlignment="1">
      <alignment vertical="center" wrapText="1"/>
    </xf>
    <xf numFmtId="167" fontId="10" fillId="0" borderId="17" xfId="0" applyNumberFormat="1" applyFont="1" applyBorder="1" applyAlignment="1">
      <alignment vertical="center" wrapText="1"/>
    </xf>
    <xf numFmtId="167" fontId="10" fillId="0" borderId="18" xfId="0" applyNumberFormat="1" applyFont="1" applyBorder="1" applyAlignment="1">
      <alignment vertical="center" wrapText="1"/>
    </xf>
    <xf numFmtId="167" fontId="10" fillId="0" borderId="15" xfId="0" applyNumberFormat="1" applyFont="1" applyBorder="1" applyAlignment="1">
      <alignment vertical="center" wrapText="1"/>
    </xf>
    <xf numFmtId="164" fontId="10" fillId="0" borderId="1" xfId="0" applyNumberFormat="1" applyFont="1" applyBorder="1" applyAlignment="1">
      <alignment horizontal="center" vertical="center" wrapText="1"/>
    </xf>
    <xf numFmtId="167" fontId="10" fillId="0" borderId="12" xfId="0" applyNumberFormat="1" applyFont="1" applyBorder="1" applyAlignment="1">
      <alignment vertical="center" wrapText="1" indent="1"/>
    </xf>
    <xf numFmtId="167" fontId="10" fillId="0" borderId="12" xfId="0" applyNumberFormat="1" applyFont="1" applyBorder="1" applyAlignment="1">
      <alignment wrapText="1" indent="1"/>
    </xf>
    <xf numFmtId="0" fontId="10" fillId="9" borderId="12" xfId="0" applyFont="1" applyFill="1" applyBorder="1" applyAlignment="1">
      <alignment horizontal="right" wrapText="1" indent="1"/>
    </xf>
    <xf numFmtId="0" fontId="10" fillId="9" borderId="12" xfId="0" applyFont="1" applyFill="1" applyBorder="1" applyAlignment="1">
      <alignment horizontal="right" vertical="center" wrapText="1" indent="1"/>
    </xf>
    <xf numFmtId="0" fontId="10" fillId="0" borderId="19" xfId="0" applyFont="1" applyBorder="1" applyAlignment="1">
      <alignment vertical="center" wrapText="1"/>
    </xf>
    <xf numFmtId="0" fontId="1" fillId="0" borderId="17" xfId="0" applyFont="1" applyBorder="1" applyAlignment="1">
      <alignment wrapText="1"/>
    </xf>
    <xf numFmtId="0" fontId="10" fillId="0" borderId="20" xfId="0" applyFont="1" applyBorder="1" applyAlignment="1">
      <alignment vertical="center" wrapText="1"/>
    </xf>
    <xf numFmtId="0" fontId="9" fillId="0" borderId="2" xfId="0" applyFont="1" applyBorder="1" applyAlignment="1">
      <alignment horizontal="left" vertical="center" wrapText="1"/>
    </xf>
    <xf numFmtId="0" fontId="18" fillId="0" borderId="2" xfId="0" applyFont="1" applyBorder="1" applyAlignment="1">
      <alignment horizontal="center" vertical="center" wrapText="1"/>
    </xf>
    <xf numFmtId="0" fontId="10" fillId="0" borderId="5" xfId="0" applyFont="1" applyBorder="1" applyAlignment="1">
      <alignment horizontal="right" vertical="center" wrapText="1"/>
    </xf>
    <xf numFmtId="0" fontId="15" fillId="0" borderId="21" xfId="0" applyFont="1" applyBorder="1" applyAlignment="1">
      <alignment horizontal="center" vertical="center" wrapText="1"/>
    </xf>
    <xf numFmtId="167" fontId="19" fillId="5" borderId="16" xfId="0" applyNumberFormat="1" applyFont="1" applyFill="1" applyBorder="1" applyAlignment="1">
      <alignment vertical="center" wrapText="1" indent="1"/>
    </xf>
    <xf numFmtId="178" fontId="19" fillId="5" borderId="2" xfId="0" applyNumberFormat="1" applyFont="1" applyFill="1" applyBorder="1" applyAlignment="1">
      <alignment horizontal="right" vertical="center" wrapText="1"/>
    </xf>
    <xf numFmtId="181" fontId="19" fillId="5" borderId="2" xfId="0" applyNumberFormat="1" applyFont="1" applyFill="1" applyBorder="1" applyAlignment="1">
      <alignment vertical="center" wrapText="1"/>
    </xf>
    <xf numFmtId="0" fontId="15" fillId="0" borderId="22" xfId="0" applyFont="1" applyBorder="1" applyAlignment="1">
      <alignment horizontal="center" vertical="center" wrapText="1"/>
    </xf>
    <xf numFmtId="167" fontId="19" fillId="5" borderId="17" xfId="0" applyNumberFormat="1" applyFont="1" applyFill="1" applyBorder="1" applyAlignment="1">
      <alignment vertical="center" wrapText="1" indent="1"/>
    </xf>
    <xf numFmtId="181" fontId="19" fillId="5" borderId="0" xfId="0" applyNumberFormat="1" applyFont="1" applyFill="1" applyAlignment="1">
      <alignment vertical="center" wrapText="1"/>
    </xf>
    <xf numFmtId="0" fontId="15" fillId="0" borderId="23" xfId="0" applyFont="1" applyBorder="1" applyAlignment="1">
      <alignment horizontal="center" vertical="center" wrapText="1"/>
    </xf>
    <xf numFmtId="167" fontId="19" fillId="5" borderId="18" xfId="0" applyNumberFormat="1" applyFont="1" applyFill="1" applyBorder="1" applyAlignment="1">
      <alignment vertical="center" wrapText="1" indent="1"/>
    </xf>
    <xf numFmtId="181" fontId="19" fillId="5" borderId="1" xfId="0" applyNumberFormat="1" applyFont="1" applyFill="1" applyBorder="1" applyAlignment="1">
      <alignment vertical="center" wrapText="1"/>
    </xf>
    <xf numFmtId="0" fontId="19" fillId="0" borderId="15" xfId="0" applyFont="1" applyBorder="1" applyAlignment="1">
      <alignment horizontal="center" vertical="center" wrapText="1"/>
    </xf>
    <xf numFmtId="181" fontId="19" fillId="5" borderId="5" xfId="0" applyNumberFormat="1" applyFont="1" applyFill="1" applyBorder="1" applyAlignment="1">
      <alignment vertical="center" wrapText="1"/>
    </xf>
    <xf numFmtId="182" fontId="9" fillId="5" borderId="5" xfId="0" applyNumberFormat="1" applyFont="1" applyFill="1" applyBorder="1" applyAlignment="1">
      <alignment vertical="center" wrapText="1"/>
    </xf>
    <xf numFmtId="0" fontId="25" fillId="0" borderId="0" xfId="0" applyFont="1" applyAlignment="1">
      <alignment horizontal="left" wrapText="1"/>
    </xf>
    <xf numFmtId="0" fontId="25" fillId="0" borderId="0" xfId="0" applyFont="1" applyAlignment="1">
      <alignment horizontal="left" vertical="center" wrapText="1"/>
    </xf>
    <xf numFmtId="167" fontId="10" fillId="0" borderId="16" xfId="0" applyNumberFormat="1" applyFont="1" applyBorder="1" applyAlignment="1">
      <alignment vertical="center" wrapText="1" indent="1"/>
    </xf>
    <xf numFmtId="167" fontId="10" fillId="0" borderId="2" xfId="0" applyNumberFormat="1" applyFont="1" applyBorder="1" applyAlignment="1">
      <alignment vertical="center" wrapText="1" indent="1"/>
    </xf>
    <xf numFmtId="178" fontId="10" fillId="0" borderId="2" xfId="0" applyNumberFormat="1" applyFont="1" applyBorder="1" applyAlignment="1">
      <alignment horizontal="right" vertical="center" wrapText="1"/>
    </xf>
    <xf numFmtId="181" fontId="10" fillId="0" borderId="2" xfId="0" applyNumberFormat="1" applyFont="1" applyBorder="1" applyAlignment="1">
      <alignment vertical="center" wrapText="1"/>
    </xf>
    <xf numFmtId="167" fontId="10" fillId="0" borderId="17" xfId="0" applyNumberFormat="1" applyFont="1" applyBorder="1" applyAlignment="1">
      <alignment vertical="center" wrapText="1" indent="1"/>
    </xf>
    <xf numFmtId="167" fontId="10" fillId="0" borderId="0" xfId="0" applyNumberFormat="1" applyFont="1" applyAlignment="1">
      <alignment vertical="center" wrapText="1" indent="1"/>
    </xf>
    <xf numFmtId="178" fontId="10" fillId="0" borderId="0" xfId="0" applyNumberFormat="1" applyFont="1" applyAlignment="1">
      <alignment horizontal="right" vertical="center" wrapText="1"/>
    </xf>
    <xf numFmtId="181" fontId="10" fillId="0" borderId="0" xfId="0" applyNumberFormat="1" applyFont="1" applyAlignment="1">
      <alignment vertical="center" wrapText="1"/>
    </xf>
    <xf numFmtId="167" fontId="10" fillId="0" borderId="18" xfId="0" applyNumberFormat="1" applyFont="1" applyBorder="1" applyAlignment="1">
      <alignment vertical="center" wrapText="1" indent="1"/>
    </xf>
    <xf numFmtId="167" fontId="10" fillId="0" borderId="1" xfId="0" applyNumberFormat="1" applyFont="1" applyBorder="1" applyAlignment="1">
      <alignment vertical="center" wrapText="1" indent="1"/>
    </xf>
    <xf numFmtId="178" fontId="10" fillId="0" borderId="1" xfId="0" applyNumberFormat="1" applyFont="1" applyBorder="1" applyAlignment="1">
      <alignment horizontal="right" vertical="center" wrapText="1"/>
    </xf>
    <xf numFmtId="181" fontId="10" fillId="0" borderId="1" xfId="0" applyNumberFormat="1" applyFont="1" applyBorder="1" applyAlignment="1">
      <alignment vertical="center" wrapText="1"/>
    </xf>
    <xf numFmtId="167" fontId="10" fillId="0" borderId="5" xfId="0" applyNumberFormat="1" applyFont="1" applyBorder="1" applyAlignment="1">
      <alignment vertical="center" wrapText="1" indent="1"/>
    </xf>
    <xf numFmtId="178" fontId="10" fillId="0" borderId="5" xfId="0" applyNumberFormat="1" applyFont="1" applyBorder="1" applyAlignment="1">
      <alignment horizontal="right" vertical="center" wrapText="1"/>
    </xf>
    <xf numFmtId="181" fontId="10" fillId="0" borderId="5" xfId="0" applyNumberFormat="1" applyFont="1" applyBorder="1" applyAlignment="1">
      <alignment vertical="center" wrapText="1"/>
    </xf>
    <xf numFmtId="182" fontId="10" fillId="0" borderId="5" xfId="0" applyNumberFormat="1" applyFont="1" applyBorder="1" applyAlignment="1">
      <alignment vertical="center" wrapText="1"/>
    </xf>
    <xf numFmtId="165" fontId="16" fillId="0" borderId="0" xfId="0" applyNumberFormat="1" applyFont="1" applyAlignment="1">
      <alignment horizontal="left" wrapText="1"/>
    </xf>
    <xf numFmtId="167" fontId="15" fillId="0" borderId="16" xfId="0" applyNumberFormat="1" applyFont="1" applyBorder="1" applyAlignment="1">
      <alignment vertical="center" wrapText="1" indent="1"/>
    </xf>
    <xf numFmtId="178" fontId="15" fillId="0" borderId="2" xfId="0" applyNumberFormat="1" applyFont="1" applyBorder="1" applyAlignment="1">
      <alignment horizontal="right" vertical="center" wrapText="1"/>
    </xf>
    <xf numFmtId="181" fontId="15" fillId="0" borderId="2" xfId="0" applyNumberFormat="1" applyFont="1" applyBorder="1" applyAlignment="1">
      <alignment vertical="center" wrapText="1"/>
    </xf>
    <xf numFmtId="167" fontId="15" fillId="0" borderId="17" xfId="0" applyNumberFormat="1" applyFont="1" applyBorder="1" applyAlignment="1">
      <alignment vertical="center" wrapText="1" indent="1"/>
    </xf>
    <xf numFmtId="181" fontId="15" fillId="0" borderId="0" xfId="0" applyNumberFormat="1" applyFont="1" applyAlignment="1">
      <alignment vertical="center" wrapText="1"/>
    </xf>
    <xf numFmtId="167" fontId="15" fillId="0" borderId="18" xfId="0" applyNumberFormat="1" applyFont="1" applyBorder="1" applyAlignment="1">
      <alignment vertical="center" wrapText="1" indent="1"/>
    </xf>
    <xf numFmtId="181" fontId="15" fillId="0" borderId="1" xfId="0" applyNumberFormat="1" applyFont="1" applyBorder="1" applyAlignment="1">
      <alignment vertical="center" wrapText="1"/>
    </xf>
    <xf numFmtId="0" fontId="15" fillId="0" borderId="1" xfId="0" applyFont="1" applyBorder="1" applyAlignment="1">
      <alignment horizontal="right" vertical="center" wrapText="1"/>
    </xf>
    <xf numFmtId="181" fontId="15" fillId="0" borderId="5" xfId="0" applyNumberFormat="1" applyFont="1" applyBorder="1" applyAlignment="1">
      <alignment vertical="center" wrapText="1"/>
    </xf>
    <xf numFmtId="0" fontId="18" fillId="0" borderId="0" xfId="0" applyFont="1" applyAlignment="1">
      <alignment horizontal="center" wrapText="1"/>
    </xf>
    <xf numFmtId="0" fontId="15" fillId="0" borderId="21" xfId="0" applyFont="1" applyBorder="1" applyAlignment="1">
      <alignment horizontal="center" wrapText="1"/>
    </xf>
    <xf numFmtId="167" fontId="19" fillId="5" borderId="16" xfId="0" applyNumberFormat="1" applyFont="1" applyFill="1" applyBorder="1" applyAlignment="1">
      <alignment wrapText="1"/>
    </xf>
    <xf numFmtId="178" fontId="19" fillId="5" borderId="2" xfId="0" applyNumberFormat="1" applyFont="1" applyFill="1" applyBorder="1" applyAlignment="1">
      <alignment horizontal="right" wrapText="1"/>
    </xf>
    <xf numFmtId="0" fontId="15" fillId="0" borderId="22" xfId="0" applyFont="1" applyBorder="1" applyAlignment="1">
      <alignment horizontal="center" wrapText="1"/>
    </xf>
    <xf numFmtId="167" fontId="19" fillId="5" borderId="17" xfId="0" applyNumberFormat="1" applyFont="1" applyFill="1" applyBorder="1" applyAlignment="1">
      <alignment wrapText="1"/>
    </xf>
    <xf numFmtId="0" fontId="15" fillId="0" borderId="23" xfId="0" applyFont="1" applyBorder="1" applyAlignment="1">
      <alignment horizontal="center" wrapText="1"/>
    </xf>
    <xf numFmtId="167" fontId="19" fillId="5" borderId="18" xfId="0" applyNumberFormat="1" applyFont="1" applyFill="1" applyBorder="1" applyAlignment="1">
      <alignment wrapText="1"/>
    </xf>
    <xf numFmtId="178" fontId="19" fillId="5" borderId="1" xfId="0" applyNumberFormat="1" applyFont="1" applyFill="1" applyBorder="1" applyAlignment="1">
      <alignment horizontal="right" wrapText="1"/>
    </xf>
    <xf numFmtId="0" fontId="19" fillId="0" borderId="15" xfId="0" applyFont="1" applyBorder="1" applyAlignment="1">
      <alignment horizontal="center" wrapText="1"/>
    </xf>
    <xf numFmtId="178" fontId="19" fillId="5" borderId="5" xfId="0" applyNumberFormat="1" applyFont="1" applyFill="1" applyBorder="1" applyAlignment="1">
      <alignment horizontal="right" wrapText="1"/>
    </xf>
    <xf numFmtId="182" fontId="9" fillId="5" borderId="5" xfId="0" applyNumberFormat="1" applyFont="1" applyFill="1" applyBorder="1" applyAlignment="1">
      <alignment wrapText="1"/>
    </xf>
    <xf numFmtId="167" fontId="15" fillId="0" borderId="16" xfId="0" applyNumberFormat="1" applyFont="1" applyBorder="1" applyAlignment="1">
      <alignment wrapText="1"/>
    </xf>
    <xf numFmtId="178" fontId="15" fillId="0" borderId="2" xfId="0" applyNumberFormat="1" applyFont="1" applyBorder="1" applyAlignment="1">
      <alignment horizontal="right" wrapText="1"/>
    </xf>
    <xf numFmtId="0" fontId="15" fillId="0" borderId="2" xfId="0" applyFont="1" applyBorder="1" applyAlignment="1">
      <alignment horizontal="right" wrapText="1"/>
    </xf>
    <xf numFmtId="167" fontId="15" fillId="0" borderId="17" xfId="0" applyNumberFormat="1" applyFont="1" applyBorder="1" applyAlignment="1">
      <alignment wrapText="1"/>
    </xf>
    <xf numFmtId="0" fontId="15" fillId="0" borderId="0" xfId="0" applyFont="1" applyAlignment="1">
      <alignment horizontal="right" wrapText="1"/>
    </xf>
    <xf numFmtId="167" fontId="15" fillId="0" borderId="18" xfId="0" applyNumberFormat="1" applyFont="1" applyBorder="1" applyAlignment="1">
      <alignment wrapText="1"/>
    </xf>
    <xf numFmtId="178" fontId="15" fillId="0" borderId="1" xfId="0" applyNumberFormat="1" applyFont="1" applyBorder="1" applyAlignment="1">
      <alignment horizontal="right" wrapText="1"/>
    </xf>
    <xf numFmtId="0" fontId="10" fillId="0" borderId="1" xfId="0" applyFont="1" applyBorder="1" applyAlignment="1">
      <alignment horizontal="right" wrapText="1"/>
    </xf>
    <xf numFmtId="0" fontId="15" fillId="0" borderId="1" xfId="0" applyFont="1" applyBorder="1" applyAlignment="1">
      <alignment horizontal="right" wrapText="1"/>
    </xf>
    <xf numFmtId="178" fontId="15" fillId="0" borderId="5" xfId="0" applyNumberFormat="1" applyFont="1" applyBorder="1" applyAlignment="1">
      <alignment horizontal="right" wrapText="1"/>
    </xf>
    <xf numFmtId="0" fontId="10" fillId="0" borderId="5" xfId="0" applyFont="1" applyBorder="1" applyAlignment="1">
      <alignment horizontal="right" wrapText="1"/>
    </xf>
    <xf numFmtId="182" fontId="10" fillId="0" borderId="5" xfId="0" applyNumberFormat="1" applyFont="1" applyBorder="1" applyAlignment="1">
      <alignment wrapText="1"/>
    </xf>
    <xf numFmtId="167" fontId="15" fillId="0" borderId="16" xfId="0" applyNumberFormat="1" applyFont="1" applyBorder="1" applyAlignment="1">
      <alignment wrapText="1" indent="1"/>
    </xf>
    <xf numFmtId="167" fontId="15" fillId="0" borderId="2" xfId="0" applyNumberFormat="1" applyFont="1" applyBorder="1" applyAlignment="1">
      <alignment wrapText="1" indent="1"/>
    </xf>
    <xf numFmtId="167" fontId="15" fillId="0" borderId="17" xfId="0" applyNumberFormat="1" applyFont="1" applyBorder="1" applyAlignment="1">
      <alignment wrapText="1" indent="1"/>
    </xf>
    <xf numFmtId="167" fontId="15" fillId="0" borderId="18" xfId="0" applyNumberFormat="1" applyFont="1" applyBorder="1" applyAlignment="1">
      <alignment wrapText="1" indent="1"/>
    </xf>
    <xf numFmtId="167" fontId="15" fillId="0" borderId="1" xfId="0" applyNumberFormat="1" applyFont="1" applyBorder="1" applyAlignment="1">
      <alignment wrapText="1" indent="1"/>
    </xf>
    <xf numFmtId="167" fontId="15" fillId="0" borderId="5" xfId="0" applyNumberFormat="1" applyFont="1" applyBorder="1" applyAlignment="1">
      <alignment wrapText="1" indent="1"/>
    </xf>
    <xf numFmtId="167" fontId="19" fillId="5" borderId="16" xfId="0" applyNumberFormat="1" applyFont="1" applyFill="1" applyBorder="1" applyAlignment="1">
      <alignment vertical="center" wrapText="1"/>
    </xf>
    <xf numFmtId="167" fontId="19" fillId="5" borderId="17" xfId="0" applyNumberFormat="1" applyFont="1" applyFill="1" applyBorder="1" applyAlignment="1">
      <alignment vertical="center" wrapText="1"/>
    </xf>
    <xf numFmtId="167" fontId="19" fillId="5" borderId="18" xfId="0" applyNumberFormat="1" applyFont="1" applyFill="1" applyBorder="1" applyAlignment="1">
      <alignment vertical="center" wrapText="1"/>
    </xf>
    <xf numFmtId="0" fontId="25" fillId="0" borderId="2" xfId="0" applyFont="1" applyBorder="1" applyAlignment="1">
      <alignment horizontal="center" vertical="center" wrapText="1"/>
    </xf>
    <xf numFmtId="0" fontId="18" fillId="0" borderId="0" xfId="0" applyFont="1" applyAlignment="1">
      <alignment horizontal="center" vertical="center" wrapText="1"/>
    </xf>
    <xf numFmtId="0" fontId="25" fillId="0" borderId="0" xfId="0" applyFont="1" applyAlignment="1">
      <alignment horizontal="center" vertical="center" wrapText="1"/>
    </xf>
    <xf numFmtId="175" fontId="16" fillId="0" borderId="0" xfId="0" applyNumberFormat="1" applyFont="1" applyAlignment="1">
      <alignment horizontal="center" wrapText="1"/>
    </xf>
    <xf numFmtId="0" fontId="19" fillId="0" borderId="12" xfId="0" applyFont="1" applyBorder="1" applyAlignment="1">
      <alignment horizontal="center" vertical="center" wrapText="1"/>
    </xf>
    <xf numFmtId="176" fontId="25" fillId="0" borderId="0" xfId="0" applyNumberFormat="1" applyFont="1" applyAlignment="1">
      <alignment wrapText="1"/>
    </xf>
    <xf numFmtId="0" fontId="25" fillId="0" borderId="0" xfId="0" applyFont="1" applyAlignment="1">
      <alignment vertical="center" wrapText="1"/>
    </xf>
    <xf numFmtId="0" fontId="22" fillId="0" borderId="0" xfId="0" applyFont="1" applyAlignment="1">
      <alignment horizontal="justify" vertical="center" wrapText="1"/>
    </xf>
    <xf numFmtId="0" fontId="33" fillId="0" borderId="0" xfId="0" applyFont="1" applyAlignment="1">
      <alignment horizontal="justify" vertical="center" wrapText="1"/>
    </xf>
    <xf numFmtId="165" fontId="25" fillId="0" borderId="0" xfId="0" applyNumberFormat="1" applyFont="1" applyAlignment="1">
      <alignment horizontal="left" vertical="center" wrapText="1"/>
    </xf>
    <xf numFmtId="167" fontId="15" fillId="2" borderId="5" xfId="0" applyNumberFormat="1" applyFont="1" applyFill="1" applyBorder="1" applyAlignment="1">
      <alignment vertical="center" wrapText="1"/>
    </xf>
    <xf numFmtId="167" fontId="15" fillId="2" borderId="2" xfId="0" applyNumberFormat="1" applyFont="1" applyFill="1" applyBorder="1" applyAlignment="1">
      <alignment vertical="center" wrapText="1"/>
    </xf>
    <xf numFmtId="167" fontId="15" fillId="2" borderId="0" xfId="0" applyNumberFormat="1" applyFont="1" applyFill="1" applyAlignment="1">
      <alignment vertical="center" wrapText="1"/>
    </xf>
    <xf numFmtId="167" fontId="15" fillId="2" borderId="1" xfId="0" applyNumberFormat="1" applyFont="1" applyFill="1" applyBorder="1" applyAlignment="1">
      <alignment vertical="center" wrapText="1"/>
    </xf>
    <xf numFmtId="183" fontId="15" fillId="0" borderId="0" xfId="0" applyNumberFormat="1" applyFont="1" applyAlignment="1">
      <alignment vertical="center" wrapText="1"/>
    </xf>
    <xf numFmtId="183" fontId="15" fillId="0" borderId="1" xfId="0" applyNumberFormat="1" applyFont="1" applyBorder="1" applyAlignment="1">
      <alignment vertical="center" wrapText="1"/>
    </xf>
    <xf numFmtId="183" fontId="15" fillId="0" borderId="5" xfId="0" applyNumberFormat="1" applyFont="1" applyBorder="1" applyAlignment="1">
      <alignment vertical="center" wrapText="1"/>
    </xf>
    <xf numFmtId="177" fontId="25" fillId="0" borderId="0" xfId="0" applyNumberFormat="1" applyFont="1" applyAlignment="1">
      <alignment wrapText="1"/>
    </xf>
    <xf numFmtId="0" fontId="10" fillId="0" borderId="0" xfId="0" applyFont="1" applyAlignment="1">
      <alignment horizontal="justify" vertical="center" wrapText="1"/>
    </xf>
    <xf numFmtId="0" fontId="10" fillId="0" borderId="1" xfId="0" applyFont="1" applyBorder="1" applyAlignment="1">
      <alignment horizontal="justify" vertical="center" wrapText="1"/>
    </xf>
    <xf numFmtId="167" fontId="19" fillId="14" borderId="0" xfId="0" applyNumberFormat="1" applyFont="1" applyFill="1" applyAlignment="1">
      <alignment vertical="center" wrapText="1" indent="1"/>
    </xf>
    <xf numFmtId="167" fontId="19" fillId="14" borderId="0" xfId="0" applyNumberFormat="1" applyFont="1" applyFill="1" applyAlignment="1">
      <alignment vertical="center" wrapText="1" indent="2"/>
    </xf>
    <xf numFmtId="167" fontId="19" fillId="14" borderId="1" xfId="0" applyNumberFormat="1" applyFont="1" applyFill="1" applyBorder="1" applyAlignment="1">
      <alignment vertical="center" wrapText="1" indent="1"/>
    </xf>
    <xf numFmtId="167" fontId="19" fillId="14" borderId="1" xfId="0" applyNumberFormat="1" applyFont="1" applyFill="1" applyBorder="1" applyAlignment="1">
      <alignment vertical="center" wrapText="1" indent="2"/>
    </xf>
    <xf numFmtId="167" fontId="19" fillId="14" borderId="5" xfId="0" applyNumberFormat="1" applyFont="1" applyFill="1" applyBorder="1" applyAlignment="1">
      <alignment vertical="center" wrapText="1" indent="1"/>
    </xf>
    <xf numFmtId="167" fontId="19" fillId="14" borderId="5" xfId="0" applyNumberFormat="1" applyFont="1" applyFill="1" applyBorder="1" applyAlignment="1">
      <alignment vertical="center" wrapText="1" indent="2"/>
    </xf>
    <xf numFmtId="167" fontId="15" fillId="0" borderId="0" xfId="0" applyNumberFormat="1" applyFont="1" applyAlignment="1">
      <alignment wrapText="1" indent="2"/>
    </xf>
    <xf numFmtId="167" fontId="15" fillId="0" borderId="1" xfId="0" applyNumberFormat="1" applyFont="1" applyBorder="1" applyAlignment="1">
      <alignment wrapText="1" indent="2"/>
    </xf>
    <xf numFmtId="167" fontId="15" fillId="0" borderId="5" xfId="0" applyNumberFormat="1" applyFont="1" applyBorder="1" applyAlignment="1">
      <alignment wrapText="1" indent="2"/>
    </xf>
    <xf numFmtId="0" fontId="15" fillId="0" borderId="0" xfId="0" applyFont="1" applyAlignment="1">
      <alignment horizontal="right" vertical="top" wrapText="1"/>
    </xf>
    <xf numFmtId="0" fontId="17" fillId="0" borderId="0" xfId="0" applyFont="1" applyAlignment="1">
      <alignment horizontal="right" vertical="center" wrapText="1"/>
    </xf>
    <xf numFmtId="0" fontId="15" fillId="0" borderId="2" xfId="0" applyFont="1" applyBorder="1" applyAlignment="1">
      <alignment vertical="top" wrapText="1"/>
    </xf>
    <xf numFmtId="0" fontId="9" fillId="12" borderId="5" xfId="0" applyFont="1" applyFill="1" applyBorder="1" applyAlignment="1">
      <alignment horizontal="center" wrapText="1"/>
    </xf>
    <xf numFmtId="181" fontId="9" fillId="5" borderId="2" xfId="0" applyNumberFormat="1" applyFont="1" applyFill="1" applyBorder="1" applyAlignment="1">
      <alignment vertical="center" wrapText="1"/>
    </xf>
    <xf numFmtId="181" fontId="9" fillId="5" borderId="0" xfId="0" applyNumberFormat="1" applyFont="1" applyFill="1" applyAlignment="1">
      <alignment vertical="center" wrapText="1"/>
    </xf>
    <xf numFmtId="0" fontId="9" fillId="5" borderId="5" xfId="0" applyFont="1" applyFill="1" applyBorder="1" applyAlignment="1">
      <alignment horizontal="right" vertical="center" wrapText="1"/>
    </xf>
    <xf numFmtId="0" fontId="10" fillId="0" borderId="2" xfId="0" applyFont="1" applyBorder="1" applyAlignment="1">
      <alignment horizontal="center" vertical="top" wrapText="1"/>
    </xf>
    <xf numFmtId="0" fontId="10" fillId="0" borderId="2" xfId="0" applyFont="1" applyBorder="1" applyAlignment="1">
      <alignment horizontal="left" vertical="top" wrapText="1"/>
    </xf>
    <xf numFmtId="169" fontId="19" fillId="12" borderId="5" xfId="0" applyNumberFormat="1" applyFont="1" applyFill="1" applyBorder="1" applyAlignment="1">
      <alignment horizontal="center" wrapText="1"/>
    </xf>
    <xf numFmtId="0" fontId="19" fillId="12" borderId="5" xfId="0" applyFont="1" applyFill="1" applyBorder="1" applyAlignment="1">
      <alignment horizontal="center" wrapText="1"/>
    </xf>
    <xf numFmtId="167" fontId="19" fillId="5" borderId="0" xfId="0" applyNumberFormat="1" applyFont="1" applyFill="1" applyAlignment="1">
      <alignment vertical="center" wrapText="1" indent="4"/>
    </xf>
    <xf numFmtId="167" fontId="19" fillId="5" borderId="0" xfId="0" applyNumberFormat="1" applyFont="1" applyFill="1" applyAlignment="1">
      <alignment wrapText="1" indent="4"/>
    </xf>
    <xf numFmtId="0" fontId="10" fillId="0" borderId="0" xfId="0" applyFont="1" applyAlignment="1">
      <alignment vertical="center" wrapText="1" indent="2"/>
    </xf>
    <xf numFmtId="167" fontId="19" fillId="5" borderId="1" xfId="0" applyNumberFormat="1" applyFont="1" applyFill="1" applyBorder="1" applyAlignment="1">
      <alignment vertical="center" wrapText="1" indent="4"/>
    </xf>
    <xf numFmtId="167" fontId="19" fillId="5" borderId="5" xfId="0" applyNumberFormat="1" applyFont="1" applyFill="1" applyBorder="1" applyAlignment="1">
      <alignment vertical="center" wrapText="1" indent="4"/>
    </xf>
    <xf numFmtId="169" fontId="10" fillId="0" borderId="5" xfId="0" applyNumberFormat="1" applyFont="1" applyBorder="1" applyAlignment="1">
      <alignment horizontal="center" wrapText="1"/>
    </xf>
    <xf numFmtId="167" fontId="10" fillId="0" borderId="0" xfId="0" applyNumberFormat="1" applyFont="1" applyAlignment="1">
      <alignment vertical="center" wrapText="1" indent="4"/>
    </xf>
    <xf numFmtId="167" fontId="10" fillId="0" borderId="0" xfId="0" applyNumberFormat="1" applyFont="1" applyAlignment="1">
      <alignment wrapText="1" indent="1"/>
    </xf>
    <xf numFmtId="167" fontId="10" fillId="0" borderId="0" xfId="0" applyNumberFormat="1" applyFont="1" applyAlignment="1">
      <alignment wrapText="1" indent="4"/>
    </xf>
    <xf numFmtId="167" fontId="10" fillId="0" borderId="1" xfId="0" applyNumberFormat="1" applyFont="1" applyBorder="1" applyAlignment="1">
      <alignment vertical="center" wrapText="1" indent="4"/>
    </xf>
    <xf numFmtId="167" fontId="10" fillId="0" borderId="5" xfId="0" applyNumberFormat="1" applyFont="1" applyBorder="1" applyAlignment="1">
      <alignment vertical="center" wrapText="1" indent="4"/>
    </xf>
    <xf numFmtId="169" fontId="15" fillId="0" borderId="5" xfId="0" applyNumberFormat="1" applyFont="1" applyBorder="1" applyAlignment="1">
      <alignment horizontal="center" wrapText="1"/>
    </xf>
    <xf numFmtId="167" fontId="15" fillId="0" borderId="0" xfId="0" applyNumberFormat="1" applyFont="1" applyAlignment="1">
      <alignment vertical="center" wrapText="1" indent="4"/>
    </xf>
    <xf numFmtId="167" fontId="15" fillId="0" borderId="0" xfId="0" applyNumberFormat="1" applyFont="1" applyAlignment="1">
      <alignment wrapText="1" indent="4"/>
    </xf>
    <xf numFmtId="167" fontId="15" fillId="0" borderId="1" xfId="0" applyNumberFormat="1" applyFont="1" applyBorder="1" applyAlignment="1">
      <alignment vertical="center" wrapText="1" indent="4"/>
    </xf>
    <xf numFmtId="167" fontId="15" fillId="0" borderId="5" xfId="0" applyNumberFormat="1" applyFont="1" applyBorder="1" applyAlignment="1">
      <alignment vertical="center" wrapText="1" indent="4"/>
    </xf>
    <xf numFmtId="0" fontId="15" fillId="0" borderId="11" xfId="0" applyFont="1" applyBorder="1" applyAlignment="1">
      <alignment horizontal="center" wrapText="1"/>
    </xf>
    <xf numFmtId="169" fontId="15" fillId="0" borderId="11" xfId="0" applyNumberFormat="1" applyFont="1" applyBorder="1" applyAlignment="1">
      <alignment horizontal="center" wrapText="1"/>
    </xf>
    <xf numFmtId="0" fontId="10" fillId="0" borderId="11" xfId="0" applyFont="1" applyBorder="1" applyAlignment="1">
      <alignment horizontal="center" wrapText="1"/>
    </xf>
    <xf numFmtId="179" fontId="15" fillId="0" borderId="11" xfId="0" applyNumberFormat="1" applyFont="1" applyBorder="1" applyAlignment="1">
      <alignment horizontal="center" wrapText="1"/>
    </xf>
    <xf numFmtId="170" fontId="23" fillId="0" borderId="0" xfId="0" applyNumberFormat="1" applyFont="1" applyAlignment="1">
      <alignment wrapText="1"/>
    </xf>
    <xf numFmtId="0" fontId="10" fillId="12" borderId="5" xfId="0" applyFont="1" applyFill="1" applyBorder="1" applyAlignment="1">
      <alignment horizontal="center" wrapText="1"/>
    </xf>
    <xf numFmtId="176" fontId="15" fillId="0" borderId="2" xfId="0" applyNumberFormat="1" applyFont="1" applyBorder="1" applyAlignment="1">
      <alignment vertical="center" wrapText="1"/>
    </xf>
    <xf numFmtId="176" fontId="15" fillId="0" borderId="0" xfId="0" applyNumberFormat="1" applyFont="1" applyAlignment="1">
      <alignment vertical="center" wrapText="1"/>
    </xf>
    <xf numFmtId="176" fontId="15" fillId="0" borderId="1" xfId="0" applyNumberFormat="1" applyFont="1" applyBorder="1" applyAlignment="1">
      <alignment vertical="center" wrapText="1"/>
    </xf>
    <xf numFmtId="176" fontId="15" fillId="0" borderId="5" xfId="0" applyNumberFormat="1" applyFont="1" applyBorder="1" applyAlignment="1">
      <alignment vertical="center" wrapText="1"/>
    </xf>
    <xf numFmtId="184" fontId="19" fillId="5" borderId="1" xfId="0" applyNumberFormat="1" applyFont="1" applyFill="1" applyBorder="1" applyAlignment="1">
      <alignment horizontal="right" vertical="center" wrapText="1"/>
    </xf>
    <xf numFmtId="184" fontId="15" fillId="0" borderId="1" xfId="0" applyNumberFormat="1" applyFont="1" applyBorder="1" applyAlignment="1">
      <alignment horizontal="right" vertical="center" wrapText="1"/>
    </xf>
    <xf numFmtId="176" fontId="23" fillId="0" borderId="0" xfId="0" applyNumberFormat="1" applyFont="1" applyAlignment="1">
      <alignment wrapText="1"/>
    </xf>
    <xf numFmtId="167" fontId="15" fillId="0" borderId="16" xfId="0" applyNumberFormat="1" applyFont="1" applyBorder="1" applyAlignment="1">
      <alignment vertical="center" wrapText="1"/>
    </xf>
    <xf numFmtId="167" fontId="15" fillId="0" borderId="17" xfId="0" applyNumberFormat="1" applyFont="1" applyBorder="1" applyAlignment="1">
      <alignment vertical="center" wrapText="1"/>
    </xf>
    <xf numFmtId="167" fontId="15" fillId="0" borderId="18" xfId="0" applyNumberFormat="1" applyFont="1" applyBorder="1" applyAlignment="1">
      <alignment vertical="center" wrapText="1"/>
    </xf>
    <xf numFmtId="167" fontId="19" fillId="5" borderId="16" xfId="0" applyNumberFormat="1" applyFont="1" applyFill="1" applyBorder="1" applyAlignment="1">
      <alignment vertical="center" wrapText="1" indent="2"/>
    </xf>
    <xf numFmtId="176" fontId="19" fillId="5" borderId="2" xfId="0" applyNumberFormat="1" applyFont="1" applyFill="1" applyBorder="1" applyAlignment="1">
      <alignment vertical="center" wrapText="1" indent="1"/>
    </xf>
    <xf numFmtId="176" fontId="15" fillId="0" borderId="2" xfId="0" applyNumberFormat="1" applyFont="1" applyBorder="1" applyAlignment="1">
      <alignment vertical="center" wrapText="1" indent="1"/>
    </xf>
    <xf numFmtId="167" fontId="19" fillId="5" borderId="17" xfId="0" applyNumberFormat="1" applyFont="1" applyFill="1" applyBorder="1" applyAlignment="1">
      <alignment vertical="center" wrapText="1" indent="2"/>
    </xf>
    <xf numFmtId="176" fontId="19" fillId="5" borderId="0" xfId="0" applyNumberFormat="1" applyFont="1" applyFill="1" applyAlignment="1">
      <alignment vertical="center" wrapText="1" indent="1"/>
    </xf>
    <xf numFmtId="176" fontId="15" fillId="0" borderId="0" xfId="0" applyNumberFormat="1" applyFont="1" applyAlignment="1">
      <alignment vertical="center" wrapText="1" indent="1"/>
    </xf>
    <xf numFmtId="167" fontId="19" fillId="5" borderId="18" xfId="0" applyNumberFormat="1" applyFont="1" applyFill="1" applyBorder="1" applyAlignment="1">
      <alignment vertical="center" wrapText="1" indent="2"/>
    </xf>
    <xf numFmtId="176" fontId="19" fillId="5" borderId="1" xfId="0" applyNumberFormat="1" applyFont="1" applyFill="1" applyBorder="1" applyAlignment="1">
      <alignment vertical="center" wrapText="1" indent="1"/>
    </xf>
    <xf numFmtId="176" fontId="15" fillId="0" borderId="1" xfId="0" applyNumberFormat="1" applyFont="1" applyBorder="1" applyAlignment="1">
      <alignment vertical="center" wrapText="1" indent="1"/>
    </xf>
    <xf numFmtId="176" fontId="19" fillId="5" borderId="5" xfId="0" applyNumberFormat="1" applyFont="1" applyFill="1" applyBorder="1" applyAlignment="1">
      <alignment vertical="center" wrapText="1" indent="1"/>
    </xf>
    <xf numFmtId="176" fontId="15" fillId="0" borderId="5" xfId="0" applyNumberFormat="1" applyFont="1" applyBorder="1" applyAlignment="1">
      <alignment vertical="center" wrapText="1" indent="1"/>
    </xf>
    <xf numFmtId="165" fontId="23" fillId="0" borderId="0" xfId="0" applyNumberFormat="1" applyFont="1" applyAlignment="1">
      <alignment horizontal="justify" vertical="top" wrapText="1"/>
    </xf>
    <xf numFmtId="167" fontId="15" fillId="0" borderId="16" xfId="0" applyNumberFormat="1" applyFont="1" applyBorder="1" applyAlignment="1">
      <alignment vertical="center" wrapText="1" indent="2"/>
    </xf>
    <xf numFmtId="167" fontId="15" fillId="0" borderId="17" xfId="0" applyNumberFormat="1" applyFont="1" applyBorder="1" applyAlignment="1">
      <alignment vertical="center" wrapText="1" indent="2"/>
    </xf>
    <xf numFmtId="167" fontId="15" fillId="0" borderId="18" xfId="0" applyNumberFormat="1" applyFont="1" applyBorder="1" applyAlignment="1">
      <alignment vertical="center" wrapText="1" indent="2"/>
    </xf>
    <xf numFmtId="0" fontId="10" fillId="0" borderId="5" xfId="0" applyFont="1" applyBorder="1" applyAlignment="1">
      <alignment horizontal="justify" vertical="center" wrapText="1"/>
    </xf>
    <xf numFmtId="167" fontId="15" fillId="0" borderId="16" xfId="0" applyNumberFormat="1" applyFont="1" applyBorder="1" applyAlignment="1">
      <alignment vertical="center" wrapText="1" indent="3"/>
    </xf>
    <xf numFmtId="167" fontId="15" fillId="0" borderId="17" xfId="0" applyNumberFormat="1" applyFont="1" applyBorder="1" applyAlignment="1">
      <alignment vertical="center" wrapText="1" indent="3"/>
    </xf>
    <xf numFmtId="167" fontId="15" fillId="0" borderId="18" xfId="0" applyNumberFormat="1" applyFont="1" applyBorder="1" applyAlignment="1">
      <alignment vertical="center" wrapText="1" indent="3"/>
    </xf>
    <xf numFmtId="167" fontId="15" fillId="0" borderId="5" xfId="0" applyNumberFormat="1" applyFont="1" applyBorder="1" applyAlignment="1">
      <alignment vertical="center" wrapText="1" indent="3"/>
    </xf>
    <xf numFmtId="0" fontId="15" fillId="2" borderId="0" xfId="0" applyFont="1" applyFill="1" applyAlignment="1">
      <alignment wrapText="1"/>
    </xf>
    <xf numFmtId="0" fontId="18" fillId="2" borderId="0" xfId="0" applyFont="1" applyFill="1" applyAlignment="1">
      <alignment horizontal="center" wrapText="1"/>
    </xf>
    <xf numFmtId="0" fontId="15" fillId="2" borderId="0" xfId="0" applyFont="1" applyFill="1" applyAlignment="1">
      <alignment horizontal="center" wrapText="1"/>
    </xf>
    <xf numFmtId="0" fontId="10" fillId="0" borderId="2" xfId="0" applyFont="1" applyBorder="1" applyAlignment="1">
      <alignment vertical="top" wrapText="1"/>
    </xf>
    <xf numFmtId="0" fontId="10" fillId="0" borderId="2" xfId="0" applyFont="1" applyBorder="1" applyAlignment="1">
      <alignment horizontal="justify" vertical="top" wrapText="1"/>
    </xf>
    <xf numFmtId="165" fontId="23" fillId="0" borderId="0" xfId="0" applyNumberFormat="1" applyFont="1" applyAlignment="1">
      <alignment horizontal="left" wrapText="1"/>
    </xf>
    <xf numFmtId="0" fontId="10" fillId="0" borderId="2" xfId="0" applyFont="1" applyBorder="1" applyAlignment="1">
      <alignment horizontal="right" vertical="top" wrapText="1"/>
    </xf>
    <xf numFmtId="0" fontId="18" fillId="0" borderId="2" xfId="0" applyFont="1" applyBorder="1" applyAlignment="1">
      <alignment horizontal="center" wrapText="1"/>
    </xf>
    <xf numFmtId="170" fontId="23" fillId="0" borderId="0" xfId="0" applyNumberFormat="1" applyFont="1" applyAlignment="1">
      <alignment horizontal="center" wrapText="1"/>
    </xf>
    <xf numFmtId="0" fontId="18" fillId="3" borderId="24" xfId="0" applyFont="1" applyFill="1" applyBorder="1" applyAlignment="1">
      <alignment horizontal="center" vertical="center" wrapText="1"/>
    </xf>
    <xf numFmtId="0" fontId="10" fillId="0" borderId="24" xfId="0" applyFont="1" applyBorder="1" applyAlignment="1">
      <alignment horizontal="center" vertical="center" wrapText="1"/>
    </xf>
    <xf numFmtId="0" fontId="9" fillId="7" borderId="25" xfId="0" applyFont="1" applyFill="1" applyBorder="1" applyAlignment="1">
      <alignment horizontal="center" vertical="center" wrapText="1"/>
    </xf>
    <xf numFmtId="0" fontId="10" fillId="0" borderId="25" xfId="0" applyFont="1" applyBorder="1" applyAlignment="1">
      <alignment horizontal="center" vertical="center" wrapText="1"/>
    </xf>
    <xf numFmtId="166" fontId="10" fillId="0" borderId="0" xfId="0" applyNumberFormat="1" applyFont="1" applyAlignment="1">
      <alignment vertical="center" wrapText="1"/>
    </xf>
    <xf numFmtId="167" fontId="9" fillId="5" borderId="26" xfId="0" applyNumberFormat="1" applyFont="1" applyFill="1" applyBorder="1" applyAlignment="1">
      <alignment vertical="center" wrapText="1"/>
    </xf>
    <xf numFmtId="167" fontId="10" fillId="0" borderId="26" xfId="0" applyNumberFormat="1" applyFont="1" applyBorder="1" applyAlignment="1">
      <alignment vertical="center" wrapText="1"/>
    </xf>
    <xf numFmtId="166" fontId="16" fillId="0" borderId="0" xfId="0" applyNumberFormat="1" applyFont="1" applyAlignment="1">
      <alignment horizontal="center" wrapText="1"/>
    </xf>
    <xf numFmtId="164" fontId="18" fillId="4"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15" fillId="0" borderId="0" xfId="0" applyFont="1" applyAlignment="1">
      <alignment vertical="top" wrapText="1"/>
    </xf>
    <xf numFmtId="0" fontId="9" fillId="0" borderId="2" xfId="0" applyFont="1" applyBorder="1" applyAlignment="1">
      <alignment horizontal="left" vertical="top" wrapText="1"/>
    </xf>
    <xf numFmtId="0" fontId="19" fillId="0" borderId="2" xfId="0" applyFont="1" applyBorder="1" applyAlignment="1">
      <alignment vertical="top" wrapText="1"/>
    </xf>
    <xf numFmtId="0" fontId="25" fillId="5" borderId="5" xfId="0" applyFont="1" applyFill="1" applyBorder="1" applyAlignment="1">
      <alignment vertical="center" wrapText="1"/>
    </xf>
    <xf numFmtId="0" fontId="25" fillId="0" borderId="5" xfId="0" applyFont="1" applyBorder="1" applyAlignment="1">
      <alignment vertical="center" wrapText="1"/>
    </xf>
    <xf numFmtId="0" fontId="10" fillId="0" borderId="2" xfId="0" applyFont="1" applyBorder="1" applyAlignment="1">
      <alignment vertical="center" wrapText="1" indent="2"/>
    </xf>
    <xf numFmtId="0" fontId="10" fillId="0" borderId="1" xfId="0" applyFont="1" applyBorder="1" applyAlignment="1">
      <alignment vertical="center" wrapText="1" indent="2"/>
    </xf>
    <xf numFmtId="0" fontId="18" fillId="3" borderId="27" xfId="0" applyFont="1" applyFill="1" applyBorder="1" applyAlignment="1">
      <alignment horizontal="center" wrapText="1"/>
    </xf>
    <xf numFmtId="0" fontId="10" fillId="11" borderId="28"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29" xfId="0"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1" xfId="0" applyFont="1" applyBorder="1" applyAlignment="1">
      <alignment horizontal="left" vertical="center" wrapText="1"/>
    </xf>
    <xf numFmtId="0" fontId="15" fillId="0" borderId="32"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3" xfId="0" applyFont="1" applyBorder="1" applyAlignment="1">
      <alignment horizontal="left" vertical="center" wrapText="1"/>
    </xf>
    <xf numFmtId="0" fontId="15"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0" fillId="0" borderId="31"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alignment horizontal="left" vertical="center" wrapText="1"/>
    </xf>
    <xf numFmtId="0" fontId="10" fillId="0" borderId="37" xfId="0" applyFont="1" applyBorder="1" applyAlignment="1">
      <alignment horizontal="center" vertical="center" wrapText="1"/>
    </xf>
    <xf numFmtId="0" fontId="1" fillId="0" borderId="2" xfId="0" applyFont="1" applyBorder="1" applyAlignment="1">
      <alignment horizontal="center" wrapText="1"/>
    </xf>
    <xf numFmtId="0" fontId="10" fillId="0" borderId="38" xfId="0" applyFont="1" applyBorder="1" applyAlignment="1">
      <alignment wrapText="1"/>
    </xf>
    <xf numFmtId="0" fontId="10" fillId="0" borderId="39" xfId="0" applyFont="1" applyBorder="1" applyAlignment="1">
      <alignment wrapText="1"/>
    </xf>
    <xf numFmtId="0" fontId="10" fillId="0" borderId="40" xfId="0" applyFont="1" applyBorder="1" applyAlignment="1">
      <alignment horizontal="left" vertical="center" wrapText="1"/>
    </xf>
    <xf numFmtId="0" fontId="10" fillId="0" borderId="40" xfId="0" applyFont="1" applyBorder="1" applyAlignment="1">
      <alignment horizontal="center" vertical="center" wrapText="1"/>
    </xf>
    <xf numFmtId="0" fontId="18" fillId="3" borderId="0" xfId="0" applyFont="1" applyFill="1" applyAlignment="1">
      <alignment horizontal="left" vertical="center" wrapText="1"/>
    </xf>
    <xf numFmtId="0" fontId="19" fillId="14" borderId="0" xfId="0" applyFont="1" applyFill="1" applyAlignment="1">
      <alignment vertical="center" wrapText="1"/>
    </xf>
    <xf numFmtId="0" fontId="15" fillId="14" borderId="0" xfId="0" applyFont="1" applyFill="1" applyAlignment="1">
      <alignment vertical="center" wrapText="1"/>
    </xf>
    <xf numFmtId="0" fontId="19" fillId="2" borderId="0" xfId="0" applyFont="1" applyFill="1" applyAlignment="1">
      <alignment vertical="center" wrapText="1"/>
    </xf>
    <xf numFmtId="0" fontId="15" fillId="2" borderId="0" xfId="0" applyFont="1" applyFill="1" applyAlignment="1">
      <alignment vertical="center" wrapText="1"/>
    </xf>
    <xf numFmtId="0" fontId="19" fillId="0" borderId="3" xfId="0" applyFont="1" applyBorder="1" applyAlignment="1">
      <alignment vertical="center" wrapText="1"/>
    </xf>
    <xf numFmtId="0" fontId="15" fillId="0" borderId="3" xfId="0" applyFont="1" applyBorder="1" applyAlignment="1">
      <alignment vertical="center" wrapText="1"/>
    </xf>
    <xf numFmtId="0" fontId="19" fillId="2" borderId="3" xfId="0" applyFont="1" applyFill="1" applyBorder="1" applyAlignment="1">
      <alignment vertical="center" wrapText="1"/>
    </xf>
    <xf numFmtId="0" fontId="15" fillId="2" borderId="3" xfId="0" applyFont="1" applyFill="1" applyBorder="1" applyAlignment="1">
      <alignment vertical="center" wrapText="1"/>
    </xf>
    <xf numFmtId="0" fontId="1" fillId="0" borderId="4" xfId="0" applyFont="1" applyBorder="1" applyAlignment="1">
      <alignment wrapText="1"/>
    </xf>
    <xf numFmtId="0" fontId="15" fillId="0" borderId="4" xfId="0" applyFont="1" applyBorder="1" applyAlignment="1">
      <alignment vertical="center" wrapText="1"/>
    </xf>
    <xf numFmtId="0" fontId="19" fillId="2" borderId="4" xfId="0" applyFont="1" applyFill="1" applyBorder="1" applyAlignment="1">
      <alignment vertical="center" wrapText="1"/>
    </xf>
    <xf numFmtId="0" fontId="15" fillId="2" borderId="4" xfId="0" applyFont="1" applyFill="1" applyBorder="1" applyAlignment="1">
      <alignment vertical="center" wrapText="1"/>
    </xf>
    <xf numFmtId="0" fontId="34" fillId="0" borderId="1" xfId="0" applyFont="1" applyBorder="1" applyAlignment="1">
      <alignment vertical="top" wrapText="1"/>
    </xf>
    <xf numFmtId="0" fontId="36" fillId="0" borderId="0" xfId="0" applyFont="1" applyAlignment="1">
      <alignment wrapText="1"/>
    </xf>
    <xf numFmtId="0" fontId="10" fillId="0" borderId="0" xfId="0" applyFont="1" applyAlignment="1">
      <alignment wrapText="1" indent="2"/>
    </xf>
    <xf numFmtId="0" fontId="36" fillId="0" borderId="0" xfId="0" applyFont="1" applyAlignment="1">
      <alignment horizontal="justify" wrapText="1"/>
    </xf>
    <xf numFmtId="0" fontId="10" fillId="0" borderId="0" xfId="0" applyFont="1" applyAlignment="1">
      <alignment horizontal="left" wrapText="1" indent="2"/>
    </xf>
    <xf numFmtId="0" fontId="37" fillId="0" borderId="0" xfId="0" applyFont="1" applyAlignment="1">
      <alignment horizontal="justify" wrapText="1" indent="1"/>
    </xf>
    <xf numFmtId="0" fontId="38" fillId="0" borderId="0" xfId="0" applyFont="1" applyAlignment="1">
      <alignment horizontal="justify" wrapText="1" indent="1"/>
    </xf>
    <xf numFmtId="0" fontId="15" fillId="0" borderId="0" xfId="0" applyFont="1" applyAlignment="1">
      <alignment horizontal="justify" wrapText="1" indent="2"/>
    </xf>
    <xf numFmtId="0" fontId="10" fillId="0" borderId="0" xfId="0" applyFont="1" applyAlignment="1">
      <alignment horizontal="justify" wrapText="1" indent="2"/>
    </xf>
    <xf numFmtId="0" fontId="39" fillId="0" borderId="2" xfId="0" applyFont="1" applyBorder="1" applyAlignment="1">
      <alignment wrapText="1"/>
    </xf>
    <xf numFmtId="0" fontId="1" fillId="0" borderId="0" xfId="0" applyFont="1" applyAlignment="1">
      <alignment wrapText="1"/>
    </xf>
    <xf numFmtId="0" fontId="10" fillId="0" borderId="0" xfId="0" applyFont="1" applyAlignment="1">
      <alignment horizontal="left" vertical="center" wrapText="1" indent="1"/>
    </xf>
    <xf numFmtId="185" fontId="19" fillId="5" borderId="8" xfId="0" applyNumberFormat="1" applyFont="1" applyFill="1" applyBorder="1" applyAlignment="1">
      <alignment horizontal="center" vertical="center" wrapText="1"/>
    </xf>
    <xf numFmtId="186" fontId="19" fillId="5" borderId="8" xfId="0" applyNumberFormat="1" applyFont="1" applyFill="1" applyBorder="1" applyAlignment="1">
      <alignment horizontal="center" vertical="center" wrapText="1"/>
    </xf>
    <xf numFmtId="187" fontId="19" fillId="5" borderId="8" xfId="0" applyNumberFormat="1" applyFont="1" applyFill="1" applyBorder="1" applyAlignment="1">
      <alignment horizontal="center" vertical="center" wrapText="1"/>
    </xf>
    <xf numFmtId="188" fontId="19" fillId="5" borderId="8" xfId="0" applyNumberFormat="1" applyFont="1" applyFill="1" applyBorder="1" applyAlignment="1">
      <alignment horizontal="center" vertical="center" wrapText="1"/>
    </xf>
    <xf numFmtId="187" fontId="19" fillId="5" borderId="5" xfId="0" applyNumberFormat="1" applyFont="1" applyFill="1" applyBorder="1" applyAlignment="1">
      <alignment horizontal="center" vertical="center" wrapText="1"/>
    </xf>
    <xf numFmtId="190" fontId="19" fillId="5" borderId="5" xfId="0" applyNumberFormat="1" applyFont="1" applyFill="1" applyBorder="1" applyAlignment="1">
      <alignment horizontal="center" vertical="center" wrapText="1"/>
    </xf>
    <xf numFmtId="188" fontId="19" fillId="5" borderId="5" xfId="0" applyNumberFormat="1" applyFont="1" applyFill="1" applyBorder="1" applyAlignment="1">
      <alignment horizontal="center" vertical="center" wrapText="1"/>
    </xf>
    <xf numFmtId="185" fontId="9" fillId="5" borderId="5" xfId="0" applyNumberFormat="1" applyFont="1" applyFill="1" applyBorder="1" applyAlignment="1">
      <alignment horizontal="center" vertical="center" wrapText="1"/>
    </xf>
    <xf numFmtId="191" fontId="9" fillId="5" borderId="5" xfId="0" applyNumberFormat="1" applyFont="1" applyFill="1" applyBorder="1" applyAlignment="1">
      <alignment horizontal="center" vertical="center" wrapText="1"/>
    </xf>
    <xf numFmtId="188" fontId="9" fillId="5" borderId="5" xfId="0" applyNumberFormat="1" applyFont="1" applyFill="1" applyBorder="1" applyAlignment="1">
      <alignment horizontal="center" vertical="center" wrapText="1"/>
    </xf>
    <xf numFmtId="192" fontId="9" fillId="5" borderId="5" xfId="0" applyNumberFormat="1" applyFont="1" applyFill="1" applyBorder="1" applyAlignment="1">
      <alignment horizontal="center" vertical="center" wrapText="1"/>
    </xf>
    <xf numFmtId="185" fontId="19" fillId="5" borderId="1" xfId="0" applyNumberFormat="1" applyFont="1" applyFill="1" applyBorder="1" applyAlignment="1">
      <alignment horizontal="center" vertical="center" wrapText="1"/>
    </xf>
    <xf numFmtId="193" fontId="19" fillId="5" borderId="5" xfId="0" applyNumberFormat="1" applyFont="1" applyFill="1" applyBorder="1" applyAlignment="1">
      <alignment horizontal="center" vertical="center" wrapText="1"/>
    </xf>
    <xf numFmtId="193" fontId="9" fillId="5" borderId="5" xfId="0" applyNumberFormat="1" applyFont="1" applyFill="1" applyBorder="1" applyAlignment="1">
      <alignment horizontal="center" vertical="center" wrapText="1"/>
    </xf>
    <xf numFmtId="0" fontId="47" fillId="0" borderId="0" xfId="0" applyFont="1" applyAlignment="1">
      <alignment horizontal="right" vertical="center" wrapText="1"/>
    </xf>
    <xf numFmtId="167" fontId="19" fillId="5" borderId="41" xfId="0" applyNumberFormat="1" applyFont="1" applyFill="1" applyBorder="1" applyAlignment="1">
      <alignment vertical="center" wrapText="1"/>
    </xf>
    <xf numFmtId="167" fontId="10" fillId="0" borderId="41" xfId="0" applyNumberFormat="1" applyFont="1" applyBorder="1" applyAlignment="1">
      <alignment vertical="center" wrapText="1"/>
    </xf>
    <xf numFmtId="10" fontId="19" fillId="5" borderId="41" xfId="0" applyNumberFormat="1" applyFont="1" applyFill="1" applyBorder="1" applyAlignment="1">
      <alignment vertical="center" wrapText="1"/>
    </xf>
    <xf numFmtId="0" fontId="48" fillId="0" borderId="0" xfId="0" applyFont="1" applyAlignment="1">
      <alignment horizontal="center" vertical="top" wrapText="1"/>
    </xf>
    <xf numFmtId="0" fontId="0" fillId="0" borderId="0" xfId="0" applyAlignment="1">
      <alignment horizontal="left" indent="1"/>
    </xf>
    <xf numFmtId="0" fontId="9" fillId="0" borderId="0" xfId="0" applyFont="1" applyAlignment="1">
      <alignment wrapText="1"/>
    </xf>
    <xf numFmtId="0" fontId="44" fillId="0" borderId="0" xfId="0" applyFont="1" applyAlignment="1">
      <alignment horizontal="right" vertical="center" wrapText="1"/>
    </xf>
    <xf numFmtId="0" fontId="44" fillId="0" borderId="0" xfId="0" applyFont="1" applyAlignment="1">
      <alignment horizontal="center" vertical="top" wrapText="1"/>
    </xf>
    <xf numFmtId="189" fontId="19" fillId="5" borderId="5" xfId="0" applyNumberFormat="1" applyFont="1" applyFill="1" applyBorder="1" applyAlignment="1">
      <alignment horizontal="center" vertical="center" wrapText="1"/>
    </xf>
    <xf numFmtId="0" fontId="6" fillId="0" borderId="0" xfId="0" applyFont="1" applyAlignment="1">
      <alignment wrapText="1" indent="1"/>
    </xf>
    <xf numFmtId="0" fontId="7" fillId="0" borderId="0" xfId="0" applyFont="1" applyAlignment="1">
      <alignment horizontal="right" wrapText="1" indent="1"/>
    </xf>
    <xf numFmtId="0" fontId="0" fillId="0" borderId="0" xfId="0"/>
    <xf numFmtId="0" fontId="8" fillId="0" borderId="0" xfId="0" applyFont="1" applyAlignment="1">
      <alignment horizontal="right" wrapText="1" indent="1"/>
    </xf>
    <xf numFmtId="0" fontId="9" fillId="0" borderId="0" xfId="0" applyFont="1" applyAlignment="1">
      <alignment horizontal="left" vertical="center" wrapText="1"/>
    </xf>
    <xf numFmtId="0" fontId="6" fillId="0" borderId="1" xfId="0" applyFont="1" applyBorder="1" applyAlignment="1">
      <alignment wrapText="1" indent="1"/>
    </xf>
    <xf numFmtId="0" fontId="10" fillId="0" borderId="0" xfId="0" applyFont="1" applyAlignment="1">
      <alignment vertical="center" wrapText="1"/>
    </xf>
    <xf numFmtId="0" fontId="10" fillId="0" borderId="0" xfId="0" applyFont="1" applyAlignment="1">
      <alignment wrapText="1"/>
    </xf>
    <xf numFmtId="0" fontId="10" fillId="0" borderId="0" xfId="0" applyFont="1" applyAlignment="1">
      <alignment horizontal="justify" vertical="top" wrapText="1"/>
    </xf>
    <xf numFmtId="0" fontId="6" fillId="0" borderId="1" xfId="0" applyFont="1" applyBorder="1" applyAlignment="1">
      <alignment wrapText="1"/>
    </xf>
    <xf numFmtId="0" fontId="13" fillId="3" borderId="0" xfId="0" applyFont="1" applyFill="1" applyAlignment="1">
      <alignment vertical="center" wrapText="1"/>
    </xf>
    <xf numFmtId="0" fontId="15" fillId="2" borderId="0" xfId="0" applyFont="1" applyFill="1" applyAlignment="1">
      <alignment horizontal="justify" vertical="top" wrapText="1"/>
    </xf>
    <xf numFmtId="0" fontId="15" fillId="0" borderId="0" xfId="0" applyFont="1" applyAlignment="1">
      <alignment horizontal="justify" vertical="top" wrapText="1"/>
    </xf>
    <xf numFmtId="0" fontId="19" fillId="0" borderId="2" xfId="0" applyFont="1" applyBorder="1" applyAlignment="1">
      <alignment horizontal="left" vertical="center" wrapText="1"/>
    </xf>
    <xf numFmtId="0" fontId="9" fillId="0" borderId="0" xfId="0" applyFont="1" applyAlignment="1">
      <alignment wrapText="1"/>
    </xf>
    <xf numFmtId="0" fontId="17" fillId="0" borderId="3" xfId="0" applyFont="1" applyBorder="1" applyAlignment="1">
      <alignment wrapText="1"/>
    </xf>
    <xf numFmtId="0" fontId="19" fillId="0" borderId="4" xfId="0" applyFont="1" applyBorder="1" applyAlignment="1">
      <alignment horizontal="left" vertical="center" wrapText="1"/>
    </xf>
    <xf numFmtId="0" fontId="19" fillId="0" borderId="4" xfId="0" applyFont="1" applyBorder="1" applyAlignment="1">
      <alignment vertical="center" wrapText="1"/>
    </xf>
    <xf numFmtId="0" fontId="10" fillId="0" borderId="4" xfId="0" applyFont="1" applyBorder="1" applyAlignment="1">
      <alignment vertical="center" wrapText="1"/>
    </xf>
    <xf numFmtId="0" fontId="15" fillId="0" borderId="0" xfId="0" applyFont="1" applyAlignment="1">
      <alignment horizontal="left" vertical="center" wrapText="1"/>
    </xf>
    <xf numFmtId="0" fontId="15" fillId="0" borderId="3" xfId="0" applyFont="1" applyBorder="1" applyAlignment="1">
      <alignment horizontal="left" vertical="top" wrapText="1"/>
    </xf>
    <xf numFmtId="0" fontId="15" fillId="0" borderId="0" xfId="0" applyFont="1" applyAlignment="1">
      <alignment horizontal="left" vertical="top" wrapText="1"/>
    </xf>
    <xf numFmtId="0" fontId="17" fillId="0" borderId="0" xfId="0" applyFont="1" applyAlignment="1">
      <alignment horizontal="justify" vertical="center" wrapText="1"/>
    </xf>
    <xf numFmtId="0" fontId="12" fillId="0" borderId="0" xfId="0" applyFont="1" applyAlignment="1">
      <alignment vertical="center" wrapText="1"/>
    </xf>
    <xf numFmtId="0" fontId="12" fillId="0" borderId="1" xfId="0" applyFont="1" applyBorder="1" applyAlignment="1">
      <alignment horizontal="left" wrapText="1"/>
    </xf>
    <xf numFmtId="0" fontId="15" fillId="0" borderId="2" xfId="0" applyFont="1" applyBorder="1" applyAlignment="1">
      <alignment horizontal="left" vertical="center" wrapText="1"/>
    </xf>
    <xf numFmtId="0" fontId="18" fillId="6" borderId="1" xfId="0" applyFont="1" applyFill="1" applyBorder="1" applyAlignment="1">
      <alignment horizontal="center" vertical="center" wrapText="1"/>
    </xf>
    <xf numFmtId="0" fontId="19" fillId="0" borderId="0" xfId="0" applyFont="1" applyAlignment="1">
      <alignment wrapText="1"/>
    </xf>
    <xf numFmtId="0" fontId="10" fillId="0" borderId="0" xfId="0" applyFont="1" applyAlignment="1">
      <alignment horizontal="left" vertical="center" wrapText="1"/>
    </xf>
    <xf numFmtId="0" fontId="10" fillId="0" borderId="0" xfId="0" applyFont="1" applyAlignment="1">
      <alignment horizontal="left" wrapText="1"/>
    </xf>
    <xf numFmtId="0" fontId="20" fillId="0" borderId="0" xfId="0" applyFont="1" applyAlignment="1">
      <alignment horizontal="justify" vertical="top" wrapText="1"/>
    </xf>
    <xf numFmtId="0" fontId="17" fillId="0" borderId="0" xfId="0" applyFont="1" applyAlignment="1">
      <alignment horizontal="justify" vertical="top" wrapText="1"/>
    </xf>
    <xf numFmtId="0" fontId="10" fillId="0" borderId="1" xfId="0" applyFont="1" applyBorder="1" applyAlignment="1">
      <alignment horizontal="left" vertical="center" wrapText="1"/>
    </xf>
    <xf numFmtId="0" fontId="9" fillId="0" borderId="5" xfId="0" applyFont="1" applyBorder="1" applyAlignment="1">
      <alignment horizontal="left" vertical="center" wrapText="1"/>
    </xf>
    <xf numFmtId="0" fontId="19" fillId="0" borderId="5" xfId="0" applyFont="1" applyBorder="1" applyAlignment="1">
      <alignment horizontal="left" vertical="center" wrapText="1"/>
    </xf>
    <xf numFmtId="0" fontId="18" fillId="8" borderId="1" xfId="0" applyFont="1" applyFill="1" applyBorder="1" applyAlignment="1">
      <alignment horizontal="center" wrapText="1"/>
    </xf>
    <xf numFmtId="0" fontId="10" fillId="2" borderId="0" xfId="0" applyFont="1" applyFill="1" applyAlignment="1">
      <alignment vertical="center" wrapText="1"/>
    </xf>
    <xf numFmtId="0" fontId="17" fillId="0" borderId="0" xfId="0" applyFont="1" applyAlignment="1">
      <alignment horizontal="left" wrapText="1"/>
    </xf>
    <xf numFmtId="0" fontId="12" fillId="0" borderId="1" xfId="0" applyFont="1" applyBorder="1" applyAlignment="1">
      <alignment wrapText="1"/>
    </xf>
    <xf numFmtId="0" fontId="9" fillId="0" borderId="2" xfId="0" applyFont="1" applyBorder="1" applyAlignment="1">
      <alignment vertical="center" wrapText="1"/>
    </xf>
    <xf numFmtId="0" fontId="10" fillId="2" borderId="1" xfId="0" applyFont="1" applyFill="1" applyBorder="1" applyAlignment="1">
      <alignment vertical="center" wrapText="1"/>
    </xf>
    <xf numFmtId="0" fontId="9" fillId="0" borderId="5" xfId="0" applyFont="1" applyBorder="1" applyAlignment="1">
      <alignment vertical="center" wrapText="1"/>
    </xf>
    <xf numFmtId="0" fontId="10" fillId="0" borderId="5" xfId="0" applyFont="1" applyBorder="1" applyAlignment="1">
      <alignment vertical="center" wrapText="1"/>
    </xf>
    <xf numFmtId="0" fontId="15" fillId="0" borderId="1" xfId="0" applyFont="1" applyBorder="1" applyAlignment="1">
      <alignment horizontal="center" vertical="center" wrapText="1"/>
    </xf>
    <xf numFmtId="0" fontId="9" fillId="0" borderId="6" xfId="0" applyFont="1" applyBorder="1" applyAlignment="1">
      <alignment vertical="center" wrapText="1"/>
    </xf>
    <xf numFmtId="0" fontId="19" fillId="0" borderId="2" xfId="0" applyFont="1" applyBorder="1" applyAlignment="1">
      <alignment vertical="center" wrapText="1"/>
    </xf>
    <xf numFmtId="0" fontId="10" fillId="0" borderId="2" xfId="0" applyFont="1" applyBorder="1" applyAlignment="1">
      <alignment vertical="center" wrapText="1"/>
    </xf>
    <xf numFmtId="0" fontId="17" fillId="0" borderId="1" xfId="0" applyFont="1" applyBorder="1" applyAlignment="1">
      <alignment wrapText="1"/>
    </xf>
    <xf numFmtId="0" fontId="15" fillId="0" borderId="0" xfId="0" applyFont="1" applyAlignment="1">
      <alignment vertical="center" wrapText="1"/>
    </xf>
    <xf numFmtId="0" fontId="15" fillId="0" borderId="1" xfId="0" applyFont="1" applyBorder="1" applyAlignment="1">
      <alignment vertical="center" wrapText="1"/>
    </xf>
    <xf numFmtId="0" fontId="10" fillId="0" borderId="1" xfId="0" applyFont="1" applyBorder="1" applyAlignment="1">
      <alignment vertical="center" wrapText="1"/>
    </xf>
    <xf numFmtId="0" fontId="19" fillId="0" borderId="5" xfId="0" applyFont="1" applyBorder="1" applyAlignment="1">
      <alignment vertical="center" wrapText="1"/>
    </xf>
    <xf numFmtId="0" fontId="10" fillId="0" borderId="2" xfId="0" applyFont="1" applyBorder="1" applyAlignment="1">
      <alignment horizontal="left" vertical="center" wrapText="1"/>
    </xf>
    <xf numFmtId="0" fontId="9" fillId="0" borderId="6" xfId="0" applyFont="1" applyBorder="1" applyAlignment="1">
      <alignment horizontal="left" vertical="center" wrapText="1"/>
    </xf>
    <xf numFmtId="0" fontId="18" fillId="3" borderId="5" xfId="0" applyFont="1" applyFill="1" applyBorder="1" applyAlignment="1">
      <alignment horizontal="center" wrapText="1"/>
    </xf>
    <xf numFmtId="0" fontId="17" fillId="0" borderId="0" xfId="0" applyFont="1" applyAlignment="1">
      <alignment wrapText="1"/>
    </xf>
    <xf numFmtId="0" fontId="15" fillId="0" borderId="5" xfId="0" applyFont="1" applyBorder="1" applyAlignment="1">
      <alignment horizontal="center" wrapText="1"/>
    </xf>
    <xf numFmtId="0" fontId="19" fillId="0" borderId="1" xfId="0" applyFont="1" applyBorder="1" applyAlignment="1">
      <alignment horizontal="center" wrapText="1"/>
    </xf>
    <xf numFmtId="0" fontId="15" fillId="0" borderId="5" xfId="0" applyFont="1" applyBorder="1" applyAlignment="1">
      <alignment vertical="center" wrapText="1"/>
    </xf>
    <xf numFmtId="0" fontId="17" fillId="0" borderId="1" xfId="0" applyFont="1" applyBorder="1" applyAlignment="1">
      <alignment vertical="center" wrapText="1"/>
    </xf>
    <xf numFmtId="167" fontId="19" fillId="5" borderId="1" xfId="0" applyNumberFormat="1" applyFont="1" applyFill="1" applyBorder="1" applyAlignment="1">
      <alignment vertical="center" wrapText="1"/>
    </xf>
    <xf numFmtId="0" fontId="19" fillId="5" borderId="1" xfId="0" applyFont="1" applyFill="1" applyBorder="1" applyAlignment="1">
      <alignment horizontal="right" vertical="center" wrapText="1"/>
    </xf>
    <xf numFmtId="0" fontId="15" fillId="5" borderId="2" xfId="0" applyFont="1" applyFill="1" applyBorder="1" applyAlignment="1">
      <alignment horizontal="right" vertical="center" wrapText="1"/>
    </xf>
    <xf numFmtId="0" fontId="18" fillId="3"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5" fillId="0" borderId="2" xfId="0" applyFont="1" applyBorder="1" applyAlignment="1">
      <alignment horizontal="right" vertical="center" wrapText="1"/>
    </xf>
    <xf numFmtId="167" fontId="15" fillId="0" borderId="1" xfId="0" applyNumberFormat="1" applyFont="1" applyBorder="1" applyAlignment="1">
      <alignment vertical="center" wrapText="1"/>
    </xf>
    <xf numFmtId="167" fontId="15" fillId="0" borderId="2" xfId="0" applyNumberFormat="1" applyFont="1" applyBorder="1" applyAlignment="1">
      <alignment vertical="center" wrapText="1"/>
    </xf>
    <xf numFmtId="167" fontId="15" fillId="0" borderId="0" xfId="0" applyNumberFormat="1" applyFont="1" applyAlignment="1">
      <alignment vertical="center" wrapText="1"/>
    </xf>
    <xf numFmtId="167" fontId="19" fillId="5" borderId="0" xfId="0" applyNumberFormat="1" applyFont="1" applyFill="1" applyAlignment="1">
      <alignment vertical="center" wrapText="1"/>
    </xf>
    <xf numFmtId="0" fontId="19" fillId="5" borderId="0" xfId="0" applyFont="1" applyFill="1" applyAlignment="1">
      <alignment horizontal="right" vertical="center" wrapText="1"/>
    </xf>
    <xf numFmtId="167" fontId="19" fillId="5" borderId="2" xfId="0" applyNumberFormat="1" applyFont="1" applyFill="1" applyBorder="1" applyAlignment="1">
      <alignment vertical="center" wrapText="1"/>
    </xf>
    <xf numFmtId="0" fontId="19" fillId="5" borderId="2" xfId="0" applyFont="1" applyFill="1" applyBorder="1" applyAlignment="1">
      <alignment horizontal="right" vertical="center" wrapText="1"/>
    </xf>
    <xf numFmtId="167" fontId="19" fillId="5" borderId="5" xfId="0" applyNumberFormat="1" applyFont="1" applyFill="1" applyBorder="1" applyAlignment="1">
      <alignment vertical="center" wrapText="1"/>
    </xf>
    <xf numFmtId="0" fontId="19" fillId="5" borderId="5" xfId="0" applyFont="1" applyFill="1" applyBorder="1" applyAlignment="1">
      <alignment horizontal="right" vertical="center" wrapText="1"/>
    </xf>
    <xf numFmtId="0" fontId="19" fillId="0" borderId="0" xfId="0" applyFont="1" applyAlignment="1">
      <alignment vertical="center" wrapText="1"/>
    </xf>
    <xf numFmtId="0" fontId="19" fillId="5" borderId="0" xfId="0" applyFont="1" applyFill="1" applyAlignment="1">
      <alignment horizontal="right" vertical="center" wrapText="1" indent="7"/>
    </xf>
    <xf numFmtId="0" fontId="19" fillId="5" borderId="2" xfId="0" applyFont="1" applyFill="1" applyBorder="1" applyAlignment="1">
      <alignment horizontal="right" vertical="center" wrapText="1" indent="7"/>
    </xf>
    <xf numFmtId="167" fontId="15" fillId="0" borderId="5" xfId="0" applyNumberFormat="1" applyFont="1" applyBorder="1" applyAlignment="1">
      <alignment vertical="center" wrapText="1"/>
    </xf>
    <xf numFmtId="0" fontId="15" fillId="0" borderId="5" xfId="0" applyFont="1" applyBorder="1" applyAlignment="1">
      <alignment horizontal="right" vertical="center" wrapText="1"/>
    </xf>
    <xf numFmtId="0" fontId="15" fillId="0" borderId="2" xfId="0" applyFont="1" applyBorder="1" applyAlignment="1">
      <alignment horizontal="right" vertical="center" wrapText="1" indent="7"/>
    </xf>
    <xf numFmtId="0" fontId="19" fillId="0" borderId="1" xfId="0" applyFont="1" applyBorder="1" applyAlignment="1">
      <alignment horizontal="center" vertical="center" wrapText="1"/>
    </xf>
    <xf numFmtId="0" fontId="12" fillId="0" borderId="0" xfId="0" applyFont="1" applyAlignment="1">
      <alignment vertical="top" wrapText="1"/>
    </xf>
    <xf numFmtId="167" fontId="15" fillId="0" borderId="6" xfId="0" applyNumberFormat="1" applyFont="1" applyBorder="1" applyAlignment="1">
      <alignment vertical="center" wrapText="1"/>
    </xf>
    <xf numFmtId="0" fontId="15" fillId="0" borderId="6" xfId="0" applyFont="1" applyBorder="1" applyAlignment="1">
      <alignment horizontal="right" vertical="center" wrapText="1"/>
    </xf>
    <xf numFmtId="167" fontId="19" fillId="5" borderId="6" xfId="0" applyNumberFormat="1" applyFont="1" applyFill="1" applyBorder="1" applyAlignment="1">
      <alignment vertical="center" wrapText="1"/>
    </xf>
    <xf numFmtId="0" fontId="19" fillId="5" borderId="6" xfId="0" applyFont="1" applyFill="1" applyBorder="1" applyAlignment="1">
      <alignment horizontal="right" vertical="center" wrapText="1"/>
    </xf>
    <xf numFmtId="0" fontId="15" fillId="0" borderId="6" xfId="0" applyFont="1" applyBorder="1" applyAlignment="1">
      <alignment vertical="center" wrapText="1"/>
    </xf>
    <xf numFmtId="0" fontId="12" fillId="0" borderId="0" xfId="0" applyFont="1" applyAlignment="1">
      <alignment wrapText="1"/>
    </xf>
    <xf numFmtId="0" fontId="18"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15" fillId="0" borderId="1" xfId="0" applyFont="1" applyBorder="1" applyAlignment="1">
      <alignment wrapText="1"/>
    </xf>
    <xf numFmtId="0" fontId="0" fillId="0" borderId="0" xfId="0" applyAlignment="1">
      <alignment vertical="center"/>
    </xf>
    <xf numFmtId="0" fontId="15" fillId="0" borderId="5"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7" fillId="0" borderId="0" xfId="0" applyFont="1" applyAlignment="1">
      <alignment horizontal="left" vertical="center" wrapText="1"/>
    </xf>
    <xf numFmtId="0" fontId="10" fillId="0" borderId="1" xfId="0" applyFont="1" applyBorder="1" applyAlignment="1">
      <alignment wrapText="1"/>
    </xf>
    <xf numFmtId="0" fontId="9" fillId="0" borderId="0" xfId="0" applyFont="1" applyAlignment="1">
      <alignment vertical="center" wrapText="1"/>
    </xf>
    <xf numFmtId="0" fontId="15" fillId="0" borderId="2" xfId="0" applyFont="1" applyBorder="1" applyAlignment="1">
      <alignment horizontal="justify" vertical="top" wrapText="1"/>
    </xf>
    <xf numFmtId="0" fontId="9" fillId="0" borderId="2" xfId="0" applyFont="1" applyBorder="1" applyAlignment="1">
      <alignment wrapText="1"/>
    </xf>
    <xf numFmtId="0" fontId="17" fillId="0" borderId="1" xfId="0" applyFont="1" applyBorder="1" applyAlignment="1">
      <alignment horizontal="left" wrapText="1"/>
    </xf>
    <xf numFmtId="0" fontId="9" fillId="0" borderId="5" xfId="0" applyFont="1" applyBorder="1" applyAlignment="1">
      <alignment wrapText="1"/>
    </xf>
    <xf numFmtId="0" fontId="15" fillId="0" borderId="0" xfId="0" applyFont="1" applyAlignment="1">
      <alignment horizontal="left" wrapText="1"/>
    </xf>
    <xf numFmtId="0" fontId="15" fillId="0" borderId="2" xfId="0" applyFont="1" applyBorder="1" applyAlignment="1">
      <alignment vertical="center" wrapText="1"/>
    </xf>
    <xf numFmtId="0" fontId="20" fillId="0" borderId="2" xfId="0" applyFont="1" applyBorder="1" applyAlignment="1">
      <alignment horizontal="justify" vertical="center" wrapText="1"/>
    </xf>
    <xf numFmtId="164" fontId="10" fillId="2" borderId="0" xfId="0" applyNumberFormat="1" applyFont="1" applyFill="1" applyAlignment="1">
      <alignment horizontal="left" vertical="center" wrapText="1"/>
    </xf>
    <xf numFmtId="0" fontId="12" fillId="0" borderId="0" xfId="0" applyFont="1" applyAlignment="1">
      <alignment horizontal="justify" vertical="center" wrapText="1"/>
    </xf>
    <xf numFmtId="0" fontId="12" fillId="0" borderId="0" xfId="0" applyFont="1" applyAlignment="1">
      <alignment horizontal="right" vertical="top" wrapText="1"/>
    </xf>
    <xf numFmtId="0" fontId="15" fillId="0" borderId="5" xfId="0" applyFont="1" applyBorder="1" applyAlignment="1">
      <alignment wrapText="1"/>
    </xf>
    <xf numFmtId="0" fontId="19" fillId="11"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wrapText="1"/>
    </xf>
    <xf numFmtId="0" fontId="19" fillId="11" borderId="2" xfId="0" applyFont="1" applyFill="1" applyBorder="1" applyAlignment="1">
      <alignment horizontal="center" wrapText="1"/>
    </xf>
    <xf numFmtId="0" fontId="19" fillId="11" borderId="1" xfId="0" applyFont="1" applyFill="1" applyBorder="1" applyAlignment="1">
      <alignment horizontal="center" wrapText="1"/>
    </xf>
    <xf numFmtId="0" fontId="12" fillId="0" borderId="0" xfId="0" applyFont="1" applyAlignment="1">
      <alignment horizontal="right" vertical="center" wrapText="1"/>
    </xf>
    <xf numFmtId="0" fontId="12" fillId="0" borderId="0" xfId="0" applyFont="1" applyAlignment="1">
      <alignment horizontal="right" wrapText="1"/>
    </xf>
    <xf numFmtId="0" fontId="10" fillId="3" borderId="1" xfId="0" applyFont="1" applyFill="1" applyBorder="1" applyAlignment="1">
      <alignment horizontal="center" vertical="center" wrapText="1"/>
    </xf>
    <xf numFmtId="0" fontId="15" fillId="0" borderId="0" xfId="0" applyFont="1" applyAlignment="1">
      <alignment vertical="center" wrapText="1" indent="1"/>
    </xf>
    <xf numFmtId="0" fontId="19" fillId="0" borderId="2" xfId="0" applyFont="1" applyBorder="1" applyAlignment="1">
      <alignment wrapText="1"/>
    </xf>
    <xf numFmtId="0" fontId="10" fillId="3" borderId="0" xfId="0" applyFont="1" applyFill="1" applyAlignment="1">
      <alignment horizontal="center" wrapText="1"/>
    </xf>
    <xf numFmtId="0" fontId="10" fillId="3" borderId="1" xfId="0" applyFont="1" applyFill="1" applyBorder="1" applyAlignment="1">
      <alignment horizontal="center" wrapText="1"/>
    </xf>
    <xf numFmtId="0" fontId="15" fillId="0" borderId="1" xfId="0" applyFont="1" applyBorder="1" applyAlignment="1">
      <alignment vertical="center" wrapText="1" indent="1"/>
    </xf>
    <xf numFmtId="0" fontId="19" fillId="0" borderId="0" xfId="0" applyFont="1" applyAlignment="1">
      <alignment vertical="center" wrapText="1" indent="1"/>
    </xf>
    <xf numFmtId="0" fontId="10" fillId="0" borderId="2" xfId="0" applyFont="1" applyBorder="1" applyAlignment="1">
      <alignment wrapText="1"/>
    </xf>
    <xf numFmtId="0" fontId="18" fillId="3" borderId="0" xfId="0" applyFont="1" applyFill="1" applyAlignment="1">
      <alignment horizontal="center" wrapText="1"/>
    </xf>
    <xf numFmtId="0" fontId="10" fillId="0" borderId="5" xfId="0" applyFont="1" applyBorder="1" applyAlignment="1">
      <alignment wrapText="1"/>
    </xf>
    <xf numFmtId="0" fontId="15" fillId="0" borderId="2" xfId="0" applyFont="1" applyBorder="1" applyAlignment="1">
      <alignment wrapText="1"/>
    </xf>
    <xf numFmtId="0" fontId="15" fillId="0" borderId="0" xfId="0" applyFont="1" applyAlignment="1">
      <alignment wrapText="1"/>
    </xf>
    <xf numFmtId="0" fontId="19" fillId="11" borderId="5" xfId="0" applyFont="1" applyFill="1" applyBorder="1" applyAlignment="1">
      <alignment horizontal="center" wrapText="1"/>
    </xf>
    <xf numFmtId="0" fontId="19" fillId="0" borderId="5" xfId="0" applyFont="1" applyBorder="1" applyAlignment="1">
      <alignment wrapText="1"/>
    </xf>
    <xf numFmtId="0" fontId="30" fillId="0" borderId="0" xfId="0" applyFont="1" applyAlignment="1">
      <alignment vertical="center" wrapText="1"/>
    </xf>
    <xf numFmtId="0" fontId="12" fillId="0" borderId="1" xfId="0" applyFont="1" applyBorder="1" applyAlignment="1">
      <alignment horizontal="center" vertical="center" wrapText="1"/>
    </xf>
    <xf numFmtId="0" fontId="10" fillId="0" borderId="5" xfId="0" applyFont="1" applyBorder="1" applyAlignment="1">
      <alignment horizontal="left" vertical="center" wrapText="1"/>
    </xf>
    <xf numFmtId="164" fontId="18" fillId="3" borderId="3" xfId="0" applyNumberFormat="1" applyFont="1" applyFill="1" applyBorder="1" applyAlignment="1">
      <alignment horizontal="center" vertical="center" wrapText="1"/>
    </xf>
    <xf numFmtId="0" fontId="9" fillId="11" borderId="5" xfId="0" applyFont="1" applyFill="1" applyBorder="1" applyAlignment="1">
      <alignment horizontal="center" wrapText="1"/>
    </xf>
    <xf numFmtId="0" fontId="10" fillId="0" borderId="5" xfId="0" applyFont="1" applyBorder="1" applyAlignment="1">
      <alignment horizontal="center" wrapText="1"/>
    </xf>
    <xf numFmtId="0" fontId="10" fillId="0" borderId="0" xfId="0" applyFont="1" applyAlignment="1">
      <alignment vertical="center" wrapText="1" indent="1"/>
    </xf>
    <xf numFmtId="0" fontId="19" fillId="0" borderId="0" xfId="0" applyFont="1" applyAlignment="1">
      <alignment horizontal="left"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8" fillId="13" borderId="1" xfId="0" applyFont="1" applyFill="1" applyBorder="1" applyAlignment="1">
      <alignment horizontal="center" vertical="center" wrapText="1"/>
    </xf>
    <xf numFmtId="0" fontId="10" fillId="0" borderId="0" xfId="0" applyFont="1" applyAlignment="1">
      <alignment horizontal="center" vertical="center" wrapText="1"/>
    </xf>
    <xf numFmtId="0" fontId="9" fillId="7" borderId="15" xfId="0" applyFont="1" applyFill="1" applyBorder="1" applyAlignment="1">
      <alignment horizontal="center" vertical="center" wrapText="1"/>
    </xf>
    <xf numFmtId="0" fontId="9" fillId="7" borderId="5" xfId="0" applyFont="1" applyFill="1" applyBorder="1" applyAlignment="1">
      <alignment horizontal="center" vertical="center" wrapText="1"/>
    </xf>
    <xf numFmtId="167" fontId="9" fillId="5" borderId="17" xfId="0" applyNumberFormat="1" applyFont="1" applyFill="1" applyBorder="1" applyAlignment="1">
      <alignment vertical="center" wrapText="1"/>
    </xf>
    <xf numFmtId="0" fontId="9" fillId="5" borderId="0" xfId="0" applyFont="1" applyFill="1" applyAlignment="1">
      <alignment vertical="center" wrapText="1"/>
    </xf>
    <xf numFmtId="0" fontId="9" fillId="5" borderId="14" xfId="0" applyFont="1" applyFill="1" applyBorder="1" applyAlignment="1">
      <alignment vertical="center" wrapText="1"/>
    </xf>
    <xf numFmtId="167" fontId="9" fillId="5" borderId="16" xfId="0" applyNumberFormat="1" applyFont="1" applyFill="1" applyBorder="1" applyAlignment="1">
      <alignment vertical="center" wrapText="1"/>
    </xf>
    <xf numFmtId="0" fontId="9" fillId="5" borderId="2" xfId="0" applyFont="1" applyFill="1" applyBorder="1" applyAlignment="1">
      <alignment vertical="center" wrapText="1"/>
    </xf>
    <xf numFmtId="0" fontId="9" fillId="5" borderId="20" xfId="0" applyFont="1" applyFill="1" applyBorder="1" applyAlignment="1">
      <alignment vertical="center" wrapText="1"/>
    </xf>
    <xf numFmtId="0" fontId="10" fillId="0" borderId="19" xfId="0" applyFont="1" applyBorder="1" applyAlignment="1">
      <alignment wrapText="1"/>
    </xf>
    <xf numFmtId="0" fontId="9" fillId="0" borderId="19" xfId="0" applyFont="1" applyBorder="1" applyAlignment="1">
      <alignment vertical="center" wrapText="1"/>
    </xf>
    <xf numFmtId="0" fontId="9" fillId="0" borderId="1" xfId="0" applyFont="1" applyBorder="1" applyAlignment="1">
      <alignment horizontal="left" wrapText="1" indent="1"/>
    </xf>
    <xf numFmtId="0" fontId="9" fillId="7" borderId="19" xfId="0" applyFont="1" applyFill="1" applyBorder="1" applyAlignment="1">
      <alignment horizontal="center" vertical="center" wrapText="1"/>
    </xf>
    <xf numFmtId="169" fontId="9" fillId="5" borderId="17" xfId="0" applyNumberFormat="1" applyFont="1" applyFill="1" applyBorder="1" applyAlignment="1">
      <alignment vertical="center" wrapText="1"/>
    </xf>
    <xf numFmtId="169" fontId="9" fillId="5" borderId="16" xfId="0" applyNumberFormat="1" applyFont="1" applyFill="1" applyBorder="1" applyAlignment="1">
      <alignment vertical="center" wrapText="1"/>
    </xf>
    <xf numFmtId="167" fontId="9" fillId="5" borderId="15" xfId="0" applyNumberFormat="1" applyFont="1" applyFill="1" applyBorder="1" applyAlignment="1">
      <alignment vertical="center" wrapText="1"/>
    </xf>
    <xf numFmtId="0" fontId="9" fillId="5" borderId="5" xfId="0" applyFont="1" applyFill="1" applyBorder="1" applyAlignment="1">
      <alignment vertical="center" wrapText="1"/>
    </xf>
    <xf numFmtId="0" fontId="9" fillId="5" borderId="19" xfId="0" applyFont="1" applyFill="1" applyBorder="1" applyAlignment="1">
      <alignment vertical="center" wrapText="1"/>
    </xf>
    <xf numFmtId="167" fontId="9" fillId="5" borderId="18" xfId="0" applyNumberFormat="1" applyFont="1" applyFill="1" applyBorder="1" applyAlignment="1">
      <alignment vertical="center" wrapText="1"/>
    </xf>
    <xf numFmtId="0" fontId="9" fillId="5" borderId="1" xfId="0" applyFont="1" applyFill="1" applyBorder="1" applyAlignment="1">
      <alignment vertical="center" wrapText="1"/>
    </xf>
    <xf numFmtId="0" fontId="9" fillId="5" borderId="13" xfId="0" applyFont="1" applyFill="1" applyBorder="1" applyAlignment="1">
      <alignment vertical="center" wrapText="1"/>
    </xf>
    <xf numFmtId="169" fontId="9" fillId="5" borderId="18" xfId="0" applyNumberFormat="1" applyFont="1" applyFill="1" applyBorder="1" applyAlignment="1">
      <alignment vertical="center" wrapText="1"/>
    </xf>
    <xf numFmtId="169" fontId="9" fillId="5" borderId="15" xfId="0" applyNumberFormat="1" applyFont="1" applyFill="1" applyBorder="1" applyAlignment="1">
      <alignment vertical="center" wrapText="1"/>
    </xf>
    <xf numFmtId="0" fontId="9" fillId="0" borderId="1" xfId="0" applyFont="1" applyBorder="1" applyAlignment="1">
      <alignment horizontal="left" vertical="center" wrapText="1" indent="1"/>
    </xf>
    <xf numFmtId="0" fontId="9" fillId="0" borderId="5" xfId="0" applyFont="1" applyBorder="1" applyAlignment="1">
      <alignment horizontal="left" vertical="center" wrapText="1" indent="1"/>
    </xf>
    <xf numFmtId="167" fontId="10" fillId="0" borderId="17" xfId="0" applyNumberFormat="1" applyFont="1" applyBorder="1" applyAlignment="1">
      <alignment vertical="center" wrapText="1"/>
    </xf>
    <xf numFmtId="167" fontId="10" fillId="0" borderId="16" xfId="0" applyNumberFormat="1" applyFont="1" applyBorder="1" applyAlignment="1">
      <alignment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169" fontId="10" fillId="0" borderId="17" xfId="0" applyNumberFormat="1" applyFont="1" applyBorder="1" applyAlignment="1">
      <alignment vertical="center" wrapText="1"/>
    </xf>
    <xf numFmtId="169" fontId="10" fillId="0" borderId="16" xfId="0" applyNumberFormat="1" applyFont="1" applyBorder="1" applyAlignment="1">
      <alignment vertical="center" wrapText="1"/>
    </xf>
    <xf numFmtId="167" fontId="10" fillId="0" borderId="15" xfId="0" applyNumberFormat="1" applyFont="1" applyBorder="1" applyAlignment="1">
      <alignment vertical="center" wrapText="1"/>
    </xf>
    <xf numFmtId="167" fontId="10" fillId="0" borderId="18" xfId="0" applyNumberFormat="1" applyFont="1" applyBorder="1" applyAlignment="1">
      <alignment vertical="center" wrapText="1"/>
    </xf>
    <xf numFmtId="169" fontId="10" fillId="0" borderId="15" xfId="0" applyNumberFormat="1" applyFont="1" applyBorder="1" applyAlignment="1">
      <alignment vertical="center" wrapText="1"/>
    </xf>
    <xf numFmtId="169" fontId="10" fillId="0" borderId="18" xfId="0" applyNumberFormat="1" applyFont="1" applyBorder="1" applyAlignment="1">
      <alignment vertical="center" wrapText="1"/>
    </xf>
    <xf numFmtId="0" fontId="10" fillId="0" borderId="2" xfId="0" applyFont="1" applyBorder="1" applyAlignment="1">
      <alignment horizontal="right" vertical="center" wrapText="1"/>
    </xf>
    <xf numFmtId="0" fontId="10" fillId="0" borderId="20" xfId="0" applyFont="1" applyBorder="1" applyAlignment="1">
      <alignment horizontal="right" vertical="center" wrapText="1"/>
    </xf>
    <xf numFmtId="164" fontId="10" fillId="0" borderId="1" xfId="0" applyNumberFormat="1" applyFont="1" applyBorder="1" applyAlignment="1">
      <alignment horizontal="center" vertical="center" wrapText="1"/>
    </xf>
    <xf numFmtId="0" fontId="10" fillId="0" borderId="5" xfId="0" applyFont="1" applyBorder="1" applyAlignment="1">
      <alignment horizontal="right" vertical="center" wrapText="1"/>
    </xf>
    <xf numFmtId="0" fontId="10" fillId="0" borderId="19" xfId="0" applyFont="1" applyBorder="1" applyAlignment="1">
      <alignment horizontal="right" vertical="center" wrapText="1"/>
    </xf>
    <xf numFmtId="0" fontId="0" fillId="0" borderId="0" xfId="0" applyAlignment="1">
      <alignment horizontal="right"/>
    </xf>
    <xf numFmtId="0" fontId="9" fillId="0" borderId="0" xfId="0" applyFont="1" applyAlignment="1">
      <alignment horizontal="left" wrapText="1"/>
    </xf>
    <xf numFmtId="0" fontId="10" fillId="0" borderId="20" xfId="0" applyFont="1" applyBorder="1" applyAlignment="1">
      <alignment horizontal="center" vertical="center" wrapText="1"/>
    </xf>
    <xf numFmtId="0" fontId="15" fillId="0" borderId="20" xfId="0" applyFont="1" applyBorder="1" applyAlignment="1">
      <alignment horizontal="center" vertical="center" wrapText="1"/>
    </xf>
    <xf numFmtId="0" fontId="32" fillId="0" borderId="5" xfId="0" applyFont="1" applyBorder="1" applyAlignment="1">
      <alignment horizontal="left" vertical="center" wrapText="1"/>
    </xf>
    <xf numFmtId="0" fontId="32" fillId="0" borderId="5" xfId="0" applyFont="1" applyBorder="1" applyAlignment="1">
      <alignment vertical="center" wrapText="1"/>
    </xf>
    <xf numFmtId="166" fontId="23" fillId="0" borderId="0" xfId="0" applyNumberFormat="1" applyFont="1" applyAlignment="1">
      <alignment horizontal="left" wrapTex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10" fillId="11" borderId="5" xfId="0" applyFont="1" applyFill="1" applyBorder="1" applyAlignment="1">
      <alignment horizontal="center" vertical="center" wrapText="1"/>
    </xf>
    <xf numFmtId="0" fontId="10" fillId="0" borderId="1" xfId="0" applyFont="1" applyBorder="1" applyAlignment="1">
      <alignment horizontal="left" vertical="center" wrapText="1" indent="1"/>
    </xf>
    <xf numFmtId="0" fontId="9" fillId="0" borderId="2" xfId="0" applyFont="1" applyBorder="1" applyAlignment="1">
      <alignment horizontal="left" vertical="center" wrapText="1"/>
    </xf>
    <xf numFmtId="0" fontId="15" fillId="0" borderId="1" xfId="0" applyFont="1" applyBorder="1" applyAlignment="1">
      <alignment horizontal="center" wrapText="1"/>
    </xf>
    <xf numFmtId="0" fontId="15" fillId="0" borderId="1" xfId="0" applyFont="1" applyBorder="1" applyAlignment="1">
      <alignment horizontal="left" vertical="center" wrapText="1" indent="1"/>
    </xf>
    <xf numFmtId="0" fontId="10" fillId="0" borderId="0" xfId="0" applyFont="1" applyAlignment="1">
      <alignment wrapText="1" indent="1"/>
    </xf>
    <xf numFmtId="0" fontId="10" fillId="0" borderId="0" xfId="0" applyFont="1" applyAlignment="1">
      <alignment vertical="center" wrapText="1" indent="2"/>
    </xf>
    <xf numFmtId="0" fontId="10" fillId="0" borderId="1" xfId="0" applyFont="1" applyBorder="1" applyAlignment="1">
      <alignment vertical="center" wrapText="1" indent="1"/>
    </xf>
    <xf numFmtId="0" fontId="15" fillId="0" borderId="3" xfId="0" applyFont="1" applyBorder="1" applyAlignment="1">
      <alignment horizontal="center" vertical="center" wrapText="1"/>
    </xf>
    <xf numFmtId="0" fontId="12" fillId="0" borderId="0" xfId="0" applyFont="1" applyAlignment="1">
      <alignment horizontal="justify" vertical="top" wrapText="1"/>
    </xf>
    <xf numFmtId="164" fontId="10" fillId="2" borderId="1" xfId="0" applyNumberFormat="1" applyFont="1" applyFill="1" applyBorder="1" applyAlignment="1">
      <alignment horizontal="center" vertical="center" wrapText="1"/>
    </xf>
    <xf numFmtId="0" fontId="9" fillId="7" borderId="5" xfId="0" applyFont="1" applyFill="1" applyBorder="1" applyAlignment="1">
      <alignment horizontal="center" wrapText="1"/>
    </xf>
    <xf numFmtId="0" fontId="18" fillId="3" borderId="1" xfId="0" applyFont="1" applyFill="1" applyBorder="1" applyAlignment="1">
      <alignment horizontal="center" wrapText="1"/>
    </xf>
    <xf numFmtId="0" fontId="9" fillId="7" borderId="2" xfId="0" applyFont="1" applyFill="1" applyBorder="1" applyAlignment="1">
      <alignment horizontal="center" wrapText="1"/>
    </xf>
    <xf numFmtId="0" fontId="9" fillId="7" borderId="1" xfId="0" applyFont="1" applyFill="1" applyBorder="1" applyAlignment="1">
      <alignment horizontal="center" wrapText="1"/>
    </xf>
    <xf numFmtId="0" fontId="10" fillId="0" borderId="2" xfId="0" applyFont="1" applyBorder="1" applyAlignment="1">
      <alignment horizontal="center" wrapText="1"/>
    </xf>
    <xf numFmtId="0" fontId="10" fillId="0" borderId="1" xfId="0" applyFont="1" applyBorder="1" applyAlignment="1">
      <alignment horizontal="center" wrapText="1"/>
    </xf>
    <xf numFmtId="0" fontId="12" fillId="0" borderId="0" xfId="0" applyFont="1" applyAlignment="1">
      <alignment horizontal="left" vertical="top" wrapText="1"/>
    </xf>
    <xf numFmtId="0" fontId="12" fillId="0" borderId="1" xfId="0" applyFont="1" applyBorder="1" applyAlignment="1">
      <alignment horizontal="left" vertical="center" wrapText="1"/>
    </xf>
    <xf numFmtId="0" fontId="9" fillId="11" borderId="5" xfId="0" applyFont="1" applyFill="1" applyBorder="1" applyAlignment="1">
      <alignment horizontal="center" vertical="center" wrapText="1"/>
    </xf>
    <xf numFmtId="0" fontId="10" fillId="0" borderId="11" xfId="0" applyFont="1" applyBorder="1" applyAlignment="1">
      <alignment horizontal="center" vertical="center" wrapText="1"/>
    </xf>
    <xf numFmtId="0" fontId="12" fillId="0" borderId="0" xfId="0" applyFont="1" applyAlignment="1">
      <alignment horizontal="justify" wrapText="1"/>
    </xf>
    <xf numFmtId="0" fontId="0" fillId="0" borderId="0" xfId="0" applyAlignment="1">
      <alignment horizontal="left"/>
    </xf>
    <xf numFmtId="0" fontId="19" fillId="2" borderId="0" xfId="0" applyFont="1" applyFill="1" applyAlignment="1">
      <alignment horizontal="left" wrapText="1"/>
    </xf>
    <xf numFmtId="0" fontId="19" fillId="0" borderId="2" xfId="0" applyFont="1" applyBorder="1" applyAlignment="1">
      <alignment vertical="top" wrapText="1"/>
    </xf>
    <xf numFmtId="0" fontId="10" fillId="2" borderId="1" xfId="0" applyFont="1" applyFill="1" applyBorder="1" applyAlignment="1">
      <alignment horizontal="left" vertical="center" wrapText="1"/>
    </xf>
    <xf numFmtId="0" fontId="19" fillId="0" borderId="5" xfId="0" applyFont="1" applyBorder="1" applyAlignment="1">
      <alignment horizontal="left" vertical="center" wrapText="1" indent="1"/>
    </xf>
    <xf numFmtId="0" fontId="10" fillId="0" borderId="5" xfId="0" applyFont="1" applyBorder="1" applyAlignment="1">
      <alignment horizontal="left" vertical="center" wrapText="1" indent="1"/>
    </xf>
    <xf numFmtId="0" fontId="15" fillId="0" borderId="5" xfId="0" applyFont="1" applyBorder="1" applyAlignment="1">
      <alignment horizontal="left" vertical="center" wrapText="1" indent="1"/>
    </xf>
    <xf numFmtId="0" fontId="12" fillId="0" borderId="0" xfId="0" applyFont="1" applyAlignment="1">
      <alignment horizontal="left" vertical="center" wrapText="1"/>
    </xf>
    <xf numFmtId="164" fontId="18" fillId="4" borderId="1" xfId="0" applyNumberFormat="1" applyFont="1" applyFill="1" applyBorder="1" applyAlignment="1">
      <alignment horizontal="center" vertical="center" wrapText="1"/>
    </xf>
    <xf numFmtId="0" fontId="34" fillId="0" borderId="1" xfId="0" applyFont="1" applyBorder="1" applyAlignment="1">
      <alignment wrapText="1"/>
    </xf>
    <xf numFmtId="0" fontId="18" fillId="3" borderId="0" xfId="0" applyFont="1" applyFill="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35" fillId="7" borderId="0" xfId="0" applyFont="1" applyFill="1" applyAlignment="1">
      <alignment horizontal="center" vertical="center" wrapText="1"/>
    </xf>
    <xf numFmtId="0" fontId="15" fillId="0" borderId="33" xfId="0" applyFont="1" applyBorder="1" applyAlignment="1">
      <alignment horizontal="center" vertical="center" wrapText="1"/>
    </xf>
    <xf numFmtId="0" fontId="15" fillId="0" borderId="0" xfId="0" applyFont="1" applyAlignment="1">
      <alignment horizontal="center" vertical="center" wrapText="1"/>
    </xf>
    <xf numFmtId="0" fontId="10" fillId="0" borderId="33" xfId="0" applyFont="1" applyBorder="1" applyAlignment="1">
      <alignment vertical="center" wrapText="1"/>
    </xf>
    <xf numFmtId="0" fontId="15" fillId="0" borderId="34" xfId="0" applyFont="1" applyBorder="1" applyAlignment="1">
      <alignment horizontal="center" vertical="center" wrapText="1"/>
    </xf>
    <xf numFmtId="0" fontId="15" fillId="0" borderId="36" xfId="0" applyFont="1" applyBorder="1" applyAlignment="1">
      <alignment horizontal="center" vertical="center" wrapText="1"/>
    </xf>
    <xf numFmtId="0" fontId="34" fillId="0" borderId="3" xfId="0" applyFont="1" applyBorder="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50000</xdr:colOff>
      <xdr:row>4</xdr:row>
      <xdr:rowOff>-627726</xdr:rowOff>
    </xdr:from>
    <xdr:ext cx="2714224" cy="577726"/>
    <xdr:pic>
      <xdr:nvPicPr>
        <xdr:cNvPr id="2" name="Capture.png" descr="Captur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714224" cy="577726"/>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O50"/>
  <sheetViews>
    <sheetView showRuler="0" workbookViewId="0">
      <selection activeCell="C5" sqref="C5"/>
    </sheetView>
  </sheetViews>
  <sheetFormatPr baseColWidth="10" defaultColWidth="13.33203125" defaultRowHeight="13.2" x14ac:dyDescent="0.25"/>
  <cols>
    <col min="1" max="1" width="0.88671875" customWidth="1"/>
    <col min="2" max="2" width="2.33203125" customWidth="1"/>
    <col min="3" max="3" width="39.33203125" customWidth="1"/>
    <col min="4" max="4" width="1.33203125" hidden="1" customWidth="1"/>
    <col min="5" max="6" width="2.33203125" customWidth="1"/>
    <col min="7" max="7" width="39.33203125" customWidth="1"/>
    <col min="8" max="8" width="1.33203125" hidden="1" customWidth="1"/>
    <col min="9" max="10" width="2.33203125" customWidth="1"/>
    <col min="11" max="11" width="39.33203125" customWidth="1"/>
    <col min="12" max="12" width="1.33203125" hidden="1" customWidth="1"/>
    <col min="13" max="14" width="2.33203125" customWidth="1"/>
    <col min="15" max="15" width="41.44140625" customWidth="1"/>
  </cols>
  <sheetData>
    <row r="1" spans="1:15" ht="10.95" customHeight="1" x14ac:dyDescent="0.25">
      <c r="B1" s="629"/>
      <c r="C1" s="629"/>
      <c r="D1" s="629"/>
      <c r="E1" s="629"/>
      <c r="F1" s="629"/>
    </row>
    <row r="2" spans="1:15" ht="12.45" customHeight="1" x14ac:dyDescent="0.25">
      <c r="B2" s="629"/>
      <c r="C2" s="629"/>
      <c r="D2" s="629"/>
      <c r="E2" s="629"/>
      <c r="F2" s="629"/>
    </row>
    <row r="3" spans="1:15" ht="22.5" customHeight="1" x14ac:dyDescent="0.4">
      <c r="B3" s="629"/>
      <c r="C3" s="629"/>
      <c r="D3" s="629"/>
      <c r="E3" s="629"/>
      <c r="F3" s="629"/>
      <c r="K3" s="630" t="s">
        <v>0</v>
      </c>
      <c r="L3" s="631"/>
      <c r="M3" s="631"/>
      <c r="N3" s="631"/>
      <c r="O3" s="631"/>
    </row>
    <row r="4" spans="1:15" ht="22.5" customHeight="1" x14ac:dyDescent="0.4">
      <c r="B4" s="629"/>
      <c r="C4" s="629"/>
      <c r="D4" s="629"/>
      <c r="E4" s="629"/>
      <c r="F4" s="629"/>
      <c r="O4" s="2" t="s">
        <v>1</v>
      </c>
    </row>
    <row r="5" spans="1:15" ht="13.35" customHeight="1" x14ac:dyDescent="0.25"/>
    <row r="6" spans="1:15" ht="22.5" customHeight="1" x14ac:dyDescent="0.3">
      <c r="G6" s="632" t="s">
        <v>2</v>
      </c>
      <c r="H6" s="631"/>
      <c r="I6" s="631"/>
      <c r="J6" s="631"/>
      <c r="K6" s="631"/>
      <c r="L6" s="631"/>
      <c r="M6" s="631"/>
      <c r="N6" s="631"/>
      <c r="O6" s="631"/>
    </row>
    <row r="7" spans="1:15" ht="3.45" customHeight="1" x14ac:dyDescent="0.25">
      <c r="O7" s="8"/>
    </row>
    <row r="8" spans="1:15" ht="16.649999999999999" customHeight="1" x14ac:dyDescent="0.25">
      <c r="A8" s="634" t="s">
        <v>3</v>
      </c>
      <c r="B8" s="631"/>
      <c r="C8" s="631"/>
      <c r="D8" s="631"/>
      <c r="E8" s="631"/>
      <c r="F8" s="631"/>
      <c r="G8" s="631"/>
      <c r="H8" s="631"/>
      <c r="I8" s="631"/>
      <c r="J8" s="631"/>
      <c r="K8" s="631"/>
      <c r="L8" s="631"/>
      <c r="M8" s="631"/>
      <c r="N8" s="631"/>
      <c r="O8" s="631"/>
    </row>
    <row r="9" spans="1:15" ht="10.199999999999999" customHeight="1" x14ac:dyDescent="0.25">
      <c r="A9" s="9"/>
      <c r="B9" s="9"/>
      <c r="C9" s="9"/>
      <c r="D9" s="9"/>
      <c r="E9" s="9"/>
      <c r="F9" s="9"/>
      <c r="G9" s="9"/>
      <c r="H9" s="9"/>
      <c r="I9" s="9"/>
      <c r="J9" s="9"/>
      <c r="K9" s="9"/>
      <c r="L9" s="9"/>
      <c r="M9" s="9"/>
      <c r="N9" s="9"/>
      <c r="O9" s="9"/>
    </row>
    <row r="10" spans="1:15" ht="14.1" customHeight="1" x14ac:dyDescent="0.25">
      <c r="B10" s="633" t="s">
        <v>4</v>
      </c>
      <c r="C10" s="631"/>
      <c r="F10" s="633" t="s">
        <v>5</v>
      </c>
      <c r="G10" s="631"/>
      <c r="J10" s="633" t="s">
        <v>6</v>
      </c>
      <c r="K10" s="631"/>
      <c r="N10" s="633" t="s">
        <v>7</v>
      </c>
      <c r="O10" s="631"/>
    </row>
    <row r="11" spans="1:15" ht="14.1" customHeight="1" x14ac:dyDescent="0.25">
      <c r="B11" s="4"/>
      <c r="C11" s="4" t="s">
        <v>8</v>
      </c>
      <c r="F11" s="633" t="s">
        <v>9</v>
      </c>
      <c r="G11" s="631"/>
      <c r="J11" s="4"/>
      <c r="K11" s="4" t="s">
        <v>10</v>
      </c>
      <c r="N11" s="4"/>
      <c r="O11" s="4" t="s">
        <v>11</v>
      </c>
    </row>
    <row r="12" spans="1:15" ht="14.1" customHeight="1" x14ac:dyDescent="0.25">
      <c r="B12" s="4"/>
      <c r="C12" s="4" t="s">
        <v>12</v>
      </c>
      <c r="F12" s="4"/>
      <c r="G12" s="4" t="s">
        <v>13</v>
      </c>
      <c r="K12" s="4" t="s">
        <v>14</v>
      </c>
      <c r="O12" s="4" t="s">
        <v>15</v>
      </c>
    </row>
    <row r="13" spans="1:15" ht="14.1" customHeight="1" x14ac:dyDescent="0.25">
      <c r="B13" s="4"/>
      <c r="C13" s="4" t="s">
        <v>16</v>
      </c>
      <c r="G13" s="4" t="s">
        <v>17</v>
      </c>
      <c r="J13" s="4"/>
      <c r="K13" s="4" t="s">
        <v>18</v>
      </c>
      <c r="O13" s="4" t="s">
        <v>19</v>
      </c>
    </row>
    <row r="14" spans="1:15" ht="14.1" customHeight="1" x14ac:dyDescent="0.25">
      <c r="B14" s="4"/>
      <c r="C14" s="4" t="s">
        <v>20</v>
      </c>
      <c r="G14" s="4" t="s">
        <v>21</v>
      </c>
      <c r="K14" s="4" t="s">
        <v>22</v>
      </c>
      <c r="N14" s="4"/>
      <c r="O14" s="4" t="s">
        <v>23</v>
      </c>
    </row>
    <row r="15" spans="1:15" ht="14.1" customHeight="1" x14ac:dyDescent="0.25">
      <c r="B15" s="4"/>
      <c r="C15" s="4" t="s">
        <v>24</v>
      </c>
      <c r="G15" s="4" t="s">
        <v>25</v>
      </c>
      <c r="K15" s="4" t="s">
        <v>26</v>
      </c>
    </row>
    <row r="16" spans="1:15" ht="14.1" customHeight="1" x14ac:dyDescent="0.25">
      <c r="B16" s="1"/>
      <c r="F16" s="4"/>
      <c r="G16" s="4" t="s">
        <v>27</v>
      </c>
      <c r="K16" s="4" t="s">
        <v>28</v>
      </c>
      <c r="N16" s="635" t="s">
        <v>29</v>
      </c>
      <c r="O16" s="631"/>
    </row>
    <row r="17" spans="2:15" ht="14.1" customHeight="1" x14ac:dyDescent="0.25">
      <c r="B17" s="633" t="s">
        <v>30</v>
      </c>
      <c r="C17" s="631"/>
      <c r="G17" s="4" t="s">
        <v>31</v>
      </c>
      <c r="J17" s="4"/>
      <c r="K17" s="4" t="s">
        <v>32</v>
      </c>
      <c r="N17" s="4"/>
      <c r="O17" s="5" t="s">
        <v>33</v>
      </c>
    </row>
    <row r="18" spans="2:15" ht="14.1" customHeight="1" x14ac:dyDescent="0.25">
      <c r="B18" s="633" t="s">
        <v>34</v>
      </c>
      <c r="C18" s="631"/>
      <c r="G18" s="4" t="s">
        <v>35</v>
      </c>
      <c r="K18" s="4" t="s">
        <v>36</v>
      </c>
      <c r="O18" s="5" t="s">
        <v>37</v>
      </c>
    </row>
    <row r="19" spans="2:15" ht="14.1" customHeight="1" x14ac:dyDescent="0.25">
      <c r="B19" s="636" t="s">
        <v>38</v>
      </c>
      <c r="C19" s="636"/>
      <c r="K19" s="4" t="s">
        <v>39</v>
      </c>
    </row>
    <row r="20" spans="2:15" ht="14.1" customHeight="1" x14ac:dyDescent="0.25">
      <c r="B20" s="4"/>
      <c r="C20" s="4" t="s">
        <v>40</v>
      </c>
      <c r="F20" s="633" t="s">
        <v>41</v>
      </c>
      <c r="G20" s="631"/>
      <c r="J20" s="4"/>
      <c r="K20" s="4" t="s">
        <v>42</v>
      </c>
      <c r="N20" s="633" t="s">
        <v>43</v>
      </c>
      <c r="O20" s="631"/>
    </row>
    <row r="21" spans="2:15" ht="14.1" customHeight="1" x14ac:dyDescent="0.25">
      <c r="B21" s="7"/>
      <c r="C21" s="4" t="s">
        <v>44</v>
      </c>
      <c r="F21" s="4"/>
      <c r="G21" s="4" t="s">
        <v>45</v>
      </c>
      <c r="K21" s="4" t="s">
        <v>46</v>
      </c>
      <c r="N21" s="4"/>
      <c r="O21" s="4" t="s">
        <v>47</v>
      </c>
    </row>
    <row r="22" spans="2:15" ht="14.1" customHeight="1" x14ac:dyDescent="0.25">
      <c r="B22" s="4"/>
      <c r="C22" s="4" t="s">
        <v>48</v>
      </c>
      <c r="F22" s="4"/>
      <c r="G22" s="4" t="s">
        <v>49</v>
      </c>
      <c r="J22" s="4"/>
      <c r="K22" s="4" t="s">
        <v>50</v>
      </c>
      <c r="O22" s="4" t="s">
        <v>51</v>
      </c>
    </row>
    <row r="23" spans="2:15" ht="14.1" customHeight="1" x14ac:dyDescent="0.25">
      <c r="B23" s="7"/>
      <c r="C23" s="4" t="s">
        <v>52</v>
      </c>
      <c r="G23" s="4" t="s">
        <v>53</v>
      </c>
      <c r="J23" s="4"/>
      <c r="K23" s="4" t="s">
        <v>54</v>
      </c>
      <c r="N23" s="4"/>
      <c r="O23" s="4" t="s">
        <v>55</v>
      </c>
    </row>
    <row r="24" spans="2:15" ht="14.1" customHeight="1" x14ac:dyDescent="0.25">
      <c r="B24" s="4"/>
      <c r="C24" s="4" t="s">
        <v>56</v>
      </c>
      <c r="F24" s="4"/>
      <c r="G24" s="4" t="s">
        <v>57</v>
      </c>
      <c r="K24" s="4" t="s">
        <v>58</v>
      </c>
      <c r="N24" s="4"/>
      <c r="O24" s="4" t="s">
        <v>59</v>
      </c>
    </row>
    <row r="25" spans="2:15" ht="14.1" customHeight="1" x14ac:dyDescent="0.25">
      <c r="B25" s="7"/>
      <c r="C25" s="4" t="s">
        <v>60</v>
      </c>
      <c r="G25" s="4" t="s">
        <v>61</v>
      </c>
    </row>
    <row r="26" spans="2:15" ht="14.1" customHeight="1" x14ac:dyDescent="0.25">
      <c r="B26" s="4"/>
      <c r="C26" s="4" t="s">
        <v>62</v>
      </c>
      <c r="F26" s="4"/>
      <c r="G26" s="4" t="s">
        <v>63</v>
      </c>
      <c r="J26" s="633" t="s">
        <v>64</v>
      </c>
      <c r="K26" s="631"/>
    </row>
    <row r="27" spans="2:15" ht="14.1" customHeight="1" x14ac:dyDescent="0.25">
      <c r="B27" s="4"/>
      <c r="C27" s="4" t="s">
        <v>65</v>
      </c>
      <c r="G27" s="4" t="s">
        <v>66</v>
      </c>
      <c r="J27" s="4"/>
      <c r="K27" s="4" t="s">
        <v>67</v>
      </c>
    </row>
    <row r="28" spans="2:15" ht="14.1" customHeight="1" x14ac:dyDescent="0.25">
      <c r="B28" s="7"/>
      <c r="C28" s="4" t="s">
        <v>68</v>
      </c>
      <c r="G28" s="4" t="s">
        <v>69</v>
      </c>
      <c r="K28" s="4" t="s">
        <v>70</v>
      </c>
    </row>
    <row r="29" spans="2:15" ht="14.1" customHeight="1" x14ac:dyDescent="0.25">
      <c r="B29" s="4"/>
      <c r="C29" s="5" t="s">
        <v>71</v>
      </c>
      <c r="F29" s="4"/>
      <c r="G29" s="4" t="s">
        <v>72</v>
      </c>
      <c r="J29" s="4"/>
      <c r="K29" s="4" t="s">
        <v>67</v>
      </c>
    </row>
    <row r="30" spans="2:15" ht="14.1" customHeight="1" x14ac:dyDescent="0.25">
      <c r="B30" s="5"/>
      <c r="C30" s="5" t="s">
        <v>73</v>
      </c>
      <c r="G30" s="4" t="s">
        <v>74</v>
      </c>
      <c r="K30" s="4" t="s">
        <v>75</v>
      </c>
    </row>
    <row r="31" spans="2:15" ht="14.1" customHeight="1" x14ac:dyDescent="0.25">
      <c r="B31" s="4"/>
      <c r="C31" s="5" t="s">
        <v>76</v>
      </c>
      <c r="G31" s="4" t="s">
        <v>77</v>
      </c>
      <c r="K31" s="4" t="s">
        <v>78</v>
      </c>
    </row>
    <row r="32" spans="2:15" ht="14.1" customHeight="1" x14ac:dyDescent="0.25">
      <c r="B32" s="5"/>
      <c r="C32" s="5" t="s">
        <v>79</v>
      </c>
      <c r="F32" s="4"/>
      <c r="G32" s="4" t="s">
        <v>80</v>
      </c>
      <c r="K32" s="4" t="s">
        <v>81</v>
      </c>
    </row>
    <row r="33" spans="2:11" ht="14.1" customHeight="1" x14ac:dyDescent="0.25">
      <c r="B33" s="4"/>
      <c r="C33" s="4" t="s">
        <v>82</v>
      </c>
      <c r="G33" s="4" t="s">
        <v>83</v>
      </c>
    </row>
    <row r="34" spans="2:11" ht="14.1" customHeight="1" x14ac:dyDescent="0.25">
      <c r="C34" s="4" t="s">
        <v>84</v>
      </c>
      <c r="G34" s="4" t="s">
        <v>85</v>
      </c>
      <c r="J34" s="635" t="s">
        <v>86</v>
      </c>
      <c r="K34" s="631"/>
    </row>
    <row r="35" spans="2:11" ht="14.1" customHeight="1" x14ac:dyDescent="0.25">
      <c r="C35" s="4" t="s">
        <v>87</v>
      </c>
      <c r="F35" s="4"/>
      <c r="G35" s="4" t="s">
        <v>88</v>
      </c>
      <c r="J35" s="4"/>
      <c r="K35" s="4" t="s">
        <v>89</v>
      </c>
    </row>
    <row r="36" spans="2:11" ht="14.1" customHeight="1" x14ac:dyDescent="0.25">
      <c r="B36" s="1"/>
      <c r="G36" s="4" t="s">
        <v>90</v>
      </c>
      <c r="K36" s="4" t="s">
        <v>91</v>
      </c>
    </row>
    <row r="37" spans="2:11" ht="14.1" customHeight="1" x14ac:dyDescent="0.25">
      <c r="B37" s="633" t="s">
        <v>92</v>
      </c>
      <c r="C37" s="633"/>
      <c r="G37" s="4" t="s">
        <v>93</v>
      </c>
    </row>
    <row r="38" spans="2:11" ht="14.1" customHeight="1" x14ac:dyDescent="0.25">
      <c r="B38" s="4"/>
      <c r="C38" s="4" t="s">
        <v>94</v>
      </c>
      <c r="F38" s="4"/>
      <c r="G38" s="4" t="s">
        <v>95</v>
      </c>
      <c r="J38" s="635" t="s">
        <v>96</v>
      </c>
      <c r="K38" s="631"/>
    </row>
    <row r="39" spans="2:11" ht="14.1" customHeight="1" x14ac:dyDescent="0.25">
      <c r="B39" s="3"/>
      <c r="C39" s="4" t="s">
        <v>97</v>
      </c>
      <c r="G39" s="4" t="s">
        <v>98</v>
      </c>
      <c r="J39" s="4"/>
      <c r="K39" s="5" t="s">
        <v>99</v>
      </c>
    </row>
    <row r="40" spans="2:11" ht="14.1" customHeight="1" x14ac:dyDescent="0.25">
      <c r="B40" s="4"/>
      <c r="C40" s="4" t="s">
        <v>100</v>
      </c>
      <c r="F40" s="4"/>
      <c r="G40" s="4" t="s">
        <v>101</v>
      </c>
      <c r="K40" s="4" t="s">
        <v>102</v>
      </c>
    </row>
    <row r="41" spans="2:11" ht="14.1" customHeight="1" x14ac:dyDescent="0.25">
      <c r="B41" s="4"/>
      <c r="C41" s="4" t="s">
        <v>103</v>
      </c>
      <c r="G41" s="4" t="s">
        <v>104</v>
      </c>
    </row>
    <row r="42" spans="2:11" ht="14.1" customHeight="1" x14ac:dyDescent="0.25">
      <c r="B42" s="4"/>
      <c r="C42" s="5" t="s">
        <v>105</v>
      </c>
      <c r="G42" s="4" t="s">
        <v>106</v>
      </c>
      <c r="J42" s="633" t="s">
        <v>107</v>
      </c>
      <c r="K42" s="631"/>
    </row>
    <row r="43" spans="2:11" ht="14.1" customHeight="1" x14ac:dyDescent="0.25">
      <c r="B43" s="5"/>
      <c r="C43" s="5" t="s">
        <v>108</v>
      </c>
      <c r="F43" s="4"/>
      <c r="G43" s="4" t="s">
        <v>109</v>
      </c>
      <c r="J43" s="4"/>
      <c r="K43" s="4" t="s">
        <v>110</v>
      </c>
    </row>
    <row r="44" spans="2:11" ht="14.1" customHeight="1" x14ac:dyDescent="0.25">
      <c r="B44" s="4"/>
      <c r="C44" s="4" t="s">
        <v>111</v>
      </c>
      <c r="G44" s="4" t="s">
        <v>112</v>
      </c>
      <c r="K44" s="4" t="s">
        <v>113</v>
      </c>
    </row>
    <row r="45" spans="2:11" ht="14.1" customHeight="1" x14ac:dyDescent="0.25">
      <c r="C45" s="4" t="s">
        <v>114</v>
      </c>
      <c r="G45" s="4" t="s">
        <v>115</v>
      </c>
      <c r="K45" s="4" t="s">
        <v>116</v>
      </c>
    </row>
    <row r="46" spans="2:11" ht="14.1" customHeight="1" x14ac:dyDescent="0.25">
      <c r="B46" s="4"/>
      <c r="C46" s="4" t="s">
        <v>117</v>
      </c>
    </row>
    <row r="47" spans="2:11" ht="14.1" customHeight="1" x14ac:dyDescent="0.25">
      <c r="B47" s="4"/>
      <c r="C47" s="4" t="s">
        <v>118</v>
      </c>
    </row>
    <row r="48" spans="2:11" ht="14.1" customHeight="1" x14ac:dyDescent="0.25">
      <c r="B48" s="4"/>
      <c r="C48" s="4" t="s">
        <v>119</v>
      </c>
    </row>
    <row r="49" spans="2:3" ht="14.1" customHeight="1" x14ac:dyDescent="0.25">
      <c r="B49" s="4"/>
      <c r="C49" s="4" t="s">
        <v>120</v>
      </c>
    </row>
    <row r="50" spans="2:3" ht="14.1" customHeight="1" x14ac:dyDescent="0.25">
      <c r="C50" s="4" t="s">
        <v>121</v>
      </c>
    </row>
  </sheetData>
  <mergeCells count="20">
    <mergeCell ref="J42:K42"/>
    <mergeCell ref="J34:K34"/>
    <mergeCell ref="J38:K38"/>
    <mergeCell ref="B37:C37"/>
    <mergeCell ref="B18:C18"/>
    <mergeCell ref="B19:C19"/>
    <mergeCell ref="F20:G20"/>
    <mergeCell ref="J26:K26"/>
    <mergeCell ref="N20:O20"/>
    <mergeCell ref="F11:G11"/>
    <mergeCell ref="A8:O8"/>
    <mergeCell ref="F10:G10"/>
    <mergeCell ref="B10:C10"/>
    <mergeCell ref="B17:C17"/>
    <mergeCell ref="N16:O16"/>
    <mergeCell ref="B1:F4"/>
    <mergeCell ref="K3:O3"/>
    <mergeCell ref="G6:O6"/>
    <mergeCell ref="J10:K10"/>
    <mergeCell ref="N10:O10"/>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K64"/>
  <sheetViews>
    <sheetView showRuler="0" workbookViewId="0">
      <selection sqref="A1:K1"/>
    </sheetView>
  </sheetViews>
  <sheetFormatPr baseColWidth="10" defaultColWidth="13.33203125" defaultRowHeight="13.2" x14ac:dyDescent="0.25"/>
  <cols>
    <col min="1" max="1" width="2.33203125" customWidth="1"/>
    <col min="2" max="2" width="63.88671875" customWidth="1"/>
    <col min="3" max="3" width="2.6640625" hidden="1" customWidth="1"/>
    <col min="4" max="11" width="12.44140625" customWidth="1"/>
  </cols>
  <sheetData>
    <row r="1" spans="1:11" ht="13.35" customHeight="1" x14ac:dyDescent="0.25">
      <c r="A1" s="643" t="s">
        <v>259</v>
      </c>
      <c r="B1" s="631"/>
      <c r="C1" s="631"/>
      <c r="D1" s="631"/>
      <c r="E1" s="631"/>
      <c r="F1" s="631"/>
      <c r="G1" s="631"/>
      <c r="H1" s="631"/>
      <c r="I1" s="631"/>
      <c r="J1" s="631"/>
      <c r="K1" s="631"/>
    </row>
    <row r="2" spans="1:11" ht="12.45" customHeight="1" x14ac:dyDescent="0.25">
      <c r="A2" s="666" t="s">
        <v>260</v>
      </c>
      <c r="B2" s="631"/>
    </row>
    <row r="3" spans="1:11" ht="5.85" customHeight="1" x14ac:dyDescent="0.25">
      <c r="C3" s="109"/>
    </row>
    <row r="4" spans="1:11" ht="32.700000000000003" customHeight="1" x14ac:dyDescent="0.25">
      <c r="A4" s="85">
        <f>SUM(D7:K31)</f>
        <v>4911418.7219999991</v>
      </c>
      <c r="C4" s="110"/>
      <c r="D4" s="664" t="s">
        <v>261</v>
      </c>
      <c r="E4" s="664"/>
      <c r="F4" s="664" t="s">
        <v>262</v>
      </c>
      <c r="G4" s="664"/>
      <c r="H4" s="664" t="s">
        <v>263</v>
      </c>
      <c r="I4" s="664"/>
      <c r="J4" s="664"/>
      <c r="K4" s="664"/>
    </row>
    <row r="5" spans="1:11" ht="49.95" customHeight="1" x14ac:dyDescent="0.25">
      <c r="A5" s="667" t="s">
        <v>264</v>
      </c>
      <c r="B5" s="631"/>
      <c r="C5" s="111"/>
      <c r="D5" s="87" t="s">
        <v>265</v>
      </c>
      <c r="E5" s="88" t="s">
        <v>203</v>
      </c>
      <c r="F5" s="87" t="s">
        <v>265</v>
      </c>
      <c r="G5" s="88" t="s">
        <v>203</v>
      </c>
      <c r="H5" s="87" t="s">
        <v>265</v>
      </c>
      <c r="I5" s="88" t="s">
        <v>203</v>
      </c>
      <c r="J5" s="87" t="s">
        <v>266</v>
      </c>
      <c r="K5" s="88" t="s">
        <v>267</v>
      </c>
    </row>
    <row r="6" spans="1:11" ht="19.2" customHeight="1" x14ac:dyDescent="0.25">
      <c r="A6" s="668" t="s">
        <v>268</v>
      </c>
      <c r="B6" s="668"/>
      <c r="C6" s="112"/>
      <c r="D6" s="95"/>
      <c r="E6" s="95"/>
      <c r="F6" s="95"/>
      <c r="G6" s="95"/>
      <c r="H6" s="95"/>
      <c r="I6" s="95"/>
      <c r="J6" s="95"/>
      <c r="K6" s="95"/>
    </row>
    <row r="7" spans="1:11" ht="19.2" customHeight="1" x14ac:dyDescent="0.25">
      <c r="B7" s="665" t="s">
        <v>269</v>
      </c>
      <c r="C7" s="665"/>
      <c r="D7" s="34">
        <v>115629</v>
      </c>
      <c r="E7" s="34">
        <v>7353</v>
      </c>
      <c r="F7" s="34">
        <v>7853</v>
      </c>
      <c r="G7" s="34">
        <v>0</v>
      </c>
      <c r="H7" s="34">
        <v>123482</v>
      </c>
      <c r="I7" s="34">
        <v>7353</v>
      </c>
      <c r="J7" s="34">
        <v>588</v>
      </c>
      <c r="K7" s="30">
        <v>0.06</v>
      </c>
    </row>
    <row r="8" spans="1:11" ht="19.2" customHeight="1" x14ac:dyDescent="0.25">
      <c r="B8" s="665" t="s">
        <v>270</v>
      </c>
      <c r="C8" s="665"/>
      <c r="D8" s="34">
        <v>0</v>
      </c>
      <c r="E8" s="34">
        <v>0</v>
      </c>
      <c r="F8" s="34">
        <v>9301</v>
      </c>
      <c r="G8" s="34">
        <v>1861</v>
      </c>
      <c r="H8" s="34">
        <v>9301</v>
      </c>
      <c r="I8" s="34">
        <v>1861</v>
      </c>
      <c r="J8" s="34">
        <v>149</v>
      </c>
      <c r="K8" s="30">
        <v>0.2</v>
      </c>
    </row>
    <row r="9" spans="1:11" ht="19.2" customHeight="1" x14ac:dyDescent="0.25">
      <c r="B9" s="665" t="s">
        <v>271</v>
      </c>
      <c r="C9" s="665"/>
      <c r="D9" s="34">
        <v>5818</v>
      </c>
      <c r="E9" s="34">
        <v>1205</v>
      </c>
      <c r="F9" s="34">
        <v>3034</v>
      </c>
      <c r="G9" s="34">
        <v>1283</v>
      </c>
      <c r="H9" s="34">
        <v>8852</v>
      </c>
      <c r="I9" s="34">
        <v>2488</v>
      </c>
      <c r="J9" s="34">
        <v>199</v>
      </c>
      <c r="K9" s="30">
        <v>0.28100000000000003</v>
      </c>
    </row>
    <row r="10" spans="1:11" ht="19.2" customHeight="1" x14ac:dyDescent="0.25">
      <c r="B10" s="665" t="s">
        <v>272</v>
      </c>
      <c r="C10" s="665"/>
      <c r="D10" s="34">
        <v>48831</v>
      </c>
      <c r="E10" s="34">
        <v>25223</v>
      </c>
      <c r="F10" s="34">
        <v>13646</v>
      </c>
      <c r="G10" s="34">
        <v>11993</v>
      </c>
      <c r="H10" s="34">
        <v>62477</v>
      </c>
      <c r="I10" s="34">
        <v>37216</v>
      </c>
      <c r="J10" s="34">
        <v>2977</v>
      </c>
      <c r="K10" s="30">
        <v>0.59599999999999997</v>
      </c>
    </row>
    <row r="11" spans="1:11" ht="19.2" customHeight="1" x14ac:dyDescent="0.25">
      <c r="B11" s="665" t="s">
        <v>64</v>
      </c>
      <c r="C11" s="665"/>
      <c r="D11" s="34">
        <v>0</v>
      </c>
      <c r="E11" s="34">
        <v>0</v>
      </c>
      <c r="F11" s="34">
        <v>412</v>
      </c>
      <c r="G11" s="34">
        <v>243</v>
      </c>
      <c r="H11" s="34">
        <v>412</v>
      </c>
      <c r="I11" s="34">
        <v>243</v>
      </c>
      <c r="J11" s="34">
        <v>19</v>
      </c>
      <c r="K11" s="90">
        <v>0.58799999999999997</v>
      </c>
    </row>
    <row r="12" spans="1:11" ht="19.2" customHeight="1" x14ac:dyDescent="0.25">
      <c r="B12" s="665" t="s">
        <v>273</v>
      </c>
      <c r="C12" s="665"/>
      <c r="D12" s="34">
        <v>0</v>
      </c>
      <c r="E12" s="34">
        <v>0</v>
      </c>
      <c r="F12" s="34">
        <v>1040</v>
      </c>
      <c r="G12" s="34">
        <v>1742</v>
      </c>
      <c r="H12" s="34">
        <v>1040</v>
      </c>
      <c r="I12" s="34">
        <v>1742</v>
      </c>
      <c r="J12" s="34">
        <v>139</v>
      </c>
      <c r="K12" s="30">
        <v>1.6739999999999999</v>
      </c>
    </row>
    <row r="13" spans="1:11" ht="19.2" customHeight="1" x14ac:dyDescent="0.25">
      <c r="B13" s="665" t="s">
        <v>274</v>
      </c>
      <c r="C13" s="665"/>
      <c r="D13" s="34">
        <v>10837</v>
      </c>
      <c r="E13" s="34">
        <v>5770</v>
      </c>
      <c r="F13" s="34">
        <v>344</v>
      </c>
      <c r="G13" s="34">
        <v>266</v>
      </c>
      <c r="H13" s="34">
        <v>11181</v>
      </c>
      <c r="I13" s="34">
        <v>6036</v>
      </c>
      <c r="J13" s="34">
        <v>483</v>
      </c>
      <c r="K13" s="30">
        <v>0.54</v>
      </c>
    </row>
    <row r="14" spans="1:11" ht="19.2" customHeight="1" x14ac:dyDescent="0.25">
      <c r="B14" s="635" t="s">
        <v>275</v>
      </c>
      <c r="C14" s="631"/>
      <c r="D14" s="34">
        <v>191175</v>
      </c>
      <c r="E14" s="34">
        <v>28658</v>
      </c>
      <c r="F14" s="34">
        <v>5906</v>
      </c>
      <c r="G14" s="34">
        <v>4101</v>
      </c>
      <c r="H14" s="34">
        <v>197081</v>
      </c>
      <c r="I14" s="34">
        <v>32759</v>
      </c>
      <c r="J14" s="34">
        <v>2621</v>
      </c>
      <c r="K14" s="30">
        <v>0.16600000000000001</v>
      </c>
    </row>
    <row r="15" spans="1:11" ht="19.2" customHeight="1" x14ac:dyDescent="0.25">
      <c r="B15" s="665" t="s">
        <v>276</v>
      </c>
      <c r="C15" s="665"/>
      <c r="D15" s="34">
        <v>23309</v>
      </c>
      <c r="E15" s="34">
        <v>6733</v>
      </c>
      <c r="F15" s="34">
        <v>937</v>
      </c>
      <c r="G15" s="34">
        <v>228</v>
      </c>
      <c r="H15" s="34">
        <v>24246</v>
      </c>
      <c r="I15" s="34">
        <v>6961</v>
      </c>
      <c r="J15" s="34">
        <v>557</v>
      </c>
      <c r="K15" s="30">
        <v>0.28699999999999998</v>
      </c>
    </row>
    <row r="16" spans="1:11" ht="19.2" customHeight="1" x14ac:dyDescent="0.25">
      <c r="B16" s="669" t="s">
        <v>277</v>
      </c>
      <c r="C16" s="669"/>
      <c r="D16" s="26">
        <v>14529</v>
      </c>
      <c r="E16" s="26">
        <v>3936</v>
      </c>
      <c r="F16" s="26">
        <v>1546</v>
      </c>
      <c r="G16" s="26">
        <v>1165</v>
      </c>
      <c r="H16" s="26">
        <v>16075</v>
      </c>
      <c r="I16" s="26">
        <v>5101</v>
      </c>
      <c r="J16" s="26">
        <v>409</v>
      </c>
      <c r="K16" s="32">
        <v>0.317</v>
      </c>
    </row>
    <row r="17" spans="1:11" ht="19.2" customHeight="1" x14ac:dyDescent="0.25">
      <c r="A17" s="670" t="s">
        <v>278</v>
      </c>
      <c r="B17" s="670"/>
      <c r="C17" s="113"/>
      <c r="D17" s="92">
        <v>410128</v>
      </c>
      <c r="E17" s="92">
        <v>78878</v>
      </c>
      <c r="F17" s="92">
        <v>44019</v>
      </c>
      <c r="G17" s="92">
        <v>22882</v>
      </c>
      <c r="H17" s="92">
        <v>454147</v>
      </c>
      <c r="I17" s="92">
        <v>101760</v>
      </c>
      <c r="J17" s="92">
        <v>8141</v>
      </c>
      <c r="K17" s="93">
        <v>0.224</v>
      </c>
    </row>
    <row r="18" spans="1:11" ht="19.2" customHeight="1" x14ac:dyDescent="0.25">
      <c r="A18" s="668" t="s">
        <v>6</v>
      </c>
      <c r="B18" s="668"/>
      <c r="C18" s="112"/>
      <c r="D18" s="95"/>
      <c r="E18" s="95"/>
      <c r="F18" s="95"/>
      <c r="G18" s="95"/>
      <c r="H18" s="95"/>
      <c r="I18" s="95"/>
      <c r="J18" s="95"/>
      <c r="K18" s="95"/>
    </row>
    <row r="19" spans="1:11" ht="19.2" customHeight="1" x14ac:dyDescent="0.25">
      <c r="B19" s="665" t="s">
        <v>269</v>
      </c>
      <c r="C19" s="665"/>
      <c r="D19" s="34">
        <v>11</v>
      </c>
      <c r="E19" s="34">
        <v>0</v>
      </c>
      <c r="F19" s="34">
        <v>0</v>
      </c>
      <c r="G19" s="34">
        <v>0</v>
      </c>
      <c r="H19" s="34">
        <v>11</v>
      </c>
      <c r="I19" s="34">
        <v>0</v>
      </c>
      <c r="J19" s="34">
        <v>0</v>
      </c>
      <c r="K19" s="30">
        <v>3.5999999999999997E-2</v>
      </c>
    </row>
    <row r="20" spans="1:11" ht="19.2" customHeight="1" x14ac:dyDescent="0.25">
      <c r="B20" s="665" t="s">
        <v>270</v>
      </c>
      <c r="C20" s="665"/>
      <c r="D20" s="34">
        <v>0</v>
      </c>
      <c r="E20" s="34">
        <v>0</v>
      </c>
      <c r="F20" s="34">
        <v>0</v>
      </c>
      <c r="G20" s="34">
        <v>0</v>
      </c>
      <c r="H20" s="34">
        <v>0</v>
      </c>
      <c r="I20" s="34">
        <v>0</v>
      </c>
      <c r="J20" s="34">
        <v>0</v>
      </c>
      <c r="K20" s="30">
        <v>0</v>
      </c>
    </row>
    <row r="21" spans="1:11" ht="19.2" customHeight="1" x14ac:dyDescent="0.25">
      <c r="B21" s="665" t="s">
        <v>271</v>
      </c>
      <c r="C21" s="665"/>
      <c r="D21" s="34">
        <v>7887</v>
      </c>
      <c r="E21" s="34">
        <v>2719</v>
      </c>
      <c r="F21" s="34">
        <v>78</v>
      </c>
      <c r="G21" s="34">
        <v>16</v>
      </c>
      <c r="H21" s="34">
        <v>7965</v>
      </c>
      <c r="I21" s="34">
        <v>2735</v>
      </c>
      <c r="J21" s="34">
        <v>219</v>
      </c>
      <c r="K21" s="30">
        <v>0.34300000000000003</v>
      </c>
    </row>
    <row r="22" spans="1:11" ht="19.2" customHeight="1" x14ac:dyDescent="0.25">
      <c r="B22" s="665" t="s">
        <v>272</v>
      </c>
      <c r="C22" s="665"/>
      <c r="D22" s="34">
        <v>2</v>
      </c>
      <c r="E22" s="34">
        <v>1</v>
      </c>
      <c r="F22" s="34">
        <v>80</v>
      </c>
      <c r="G22" s="34">
        <v>80</v>
      </c>
      <c r="H22" s="34">
        <v>82</v>
      </c>
      <c r="I22" s="34">
        <v>81</v>
      </c>
      <c r="J22" s="34">
        <v>7</v>
      </c>
      <c r="K22" s="30">
        <v>0.997</v>
      </c>
    </row>
    <row r="23" spans="1:11" ht="19.2" customHeight="1" x14ac:dyDescent="0.25">
      <c r="B23" s="665" t="s">
        <v>279</v>
      </c>
      <c r="C23" s="665"/>
      <c r="D23" s="34">
        <v>2141</v>
      </c>
      <c r="E23" s="34">
        <v>1032</v>
      </c>
      <c r="F23" s="34">
        <v>775</v>
      </c>
      <c r="G23" s="34">
        <v>630</v>
      </c>
      <c r="H23" s="34">
        <v>2916</v>
      </c>
      <c r="I23" s="34">
        <v>1662</v>
      </c>
      <c r="J23" s="34">
        <v>133</v>
      </c>
      <c r="K23" s="30">
        <v>0.56999999999999995</v>
      </c>
    </row>
    <row r="24" spans="1:11" ht="19.2" customHeight="1" x14ac:dyDescent="0.25">
      <c r="B24" s="665" t="s">
        <v>280</v>
      </c>
      <c r="C24" s="665"/>
      <c r="D24" s="34">
        <v>0</v>
      </c>
      <c r="E24" s="34">
        <v>0</v>
      </c>
      <c r="F24" s="34">
        <v>0</v>
      </c>
      <c r="G24" s="34">
        <v>3353</v>
      </c>
      <c r="H24" s="34">
        <v>0</v>
      </c>
      <c r="I24" s="34">
        <v>3353</v>
      </c>
      <c r="J24" s="34">
        <v>268</v>
      </c>
      <c r="K24" s="30">
        <v>0</v>
      </c>
    </row>
    <row r="25" spans="1:11" ht="19.2" customHeight="1" x14ac:dyDescent="0.25">
      <c r="B25" s="669" t="s">
        <v>281</v>
      </c>
      <c r="C25" s="669"/>
      <c r="D25" s="26">
        <v>0</v>
      </c>
      <c r="E25" s="26">
        <v>0</v>
      </c>
      <c r="F25" s="26">
        <v>386</v>
      </c>
      <c r="G25" s="26">
        <v>17</v>
      </c>
      <c r="H25" s="26">
        <v>386</v>
      </c>
      <c r="I25" s="26">
        <v>17</v>
      </c>
      <c r="J25" s="26">
        <v>1</v>
      </c>
      <c r="K25" s="32">
        <v>4.2999999999999997E-2</v>
      </c>
    </row>
    <row r="26" spans="1:11" ht="19.2" customHeight="1" x14ac:dyDescent="0.25">
      <c r="A26" s="670" t="s">
        <v>282</v>
      </c>
      <c r="B26" s="670"/>
      <c r="C26" s="113"/>
      <c r="D26" s="92">
        <v>10041</v>
      </c>
      <c r="E26" s="92">
        <v>3752</v>
      </c>
      <c r="F26" s="92">
        <v>1319</v>
      </c>
      <c r="G26" s="92">
        <v>4096</v>
      </c>
      <c r="H26" s="92">
        <v>11360</v>
      </c>
      <c r="I26" s="92">
        <v>7848</v>
      </c>
      <c r="J26" s="92">
        <v>628</v>
      </c>
      <c r="K26" s="93">
        <v>0.69099999999999995</v>
      </c>
    </row>
    <row r="27" spans="1:11" ht="19.2" customHeight="1" x14ac:dyDescent="0.25">
      <c r="A27" s="671" t="s">
        <v>283</v>
      </c>
      <c r="B27" s="671"/>
      <c r="C27" s="46"/>
      <c r="D27" s="92">
        <v>0</v>
      </c>
      <c r="E27" s="92">
        <v>0</v>
      </c>
      <c r="F27" s="92">
        <v>0</v>
      </c>
      <c r="G27" s="92">
        <v>0</v>
      </c>
      <c r="H27" s="92">
        <v>31455</v>
      </c>
      <c r="I27" s="92">
        <v>16910</v>
      </c>
      <c r="J27" s="92">
        <v>1353</v>
      </c>
      <c r="K27" s="93">
        <v>0.53800000000000003</v>
      </c>
    </row>
    <row r="28" spans="1:11" ht="19.2" customHeight="1" x14ac:dyDescent="0.25">
      <c r="A28" s="670" t="s">
        <v>284</v>
      </c>
      <c r="B28" s="670"/>
      <c r="C28" s="114"/>
      <c r="D28" s="92">
        <v>420169</v>
      </c>
      <c r="E28" s="92">
        <v>82630</v>
      </c>
      <c r="F28" s="92">
        <v>45338</v>
      </c>
      <c r="G28" s="92">
        <v>26978</v>
      </c>
      <c r="H28" s="92">
        <v>496962</v>
      </c>
      <c r="I28" s="92">
        <v>126518</v>
      </c>
      <c r="J28" s="92">
        <v>10122</v>
      </c>
      <c r="K28" s="93">
        <v>0.255</v>
      </c>
    </row>
    <row r="29" spans="1:11" ht="19.2" customHeight="1" x14ac:dyDescent="0.25">
      <c r="A29" s="670" t="s">
        <v>86</v>
      </c>
      <c r="B29" s="670"/>
      <c r="C29" s="94"/>
      <c r="D29" s="92">
        <v>0</v>
      </c>
      <c r="E29" s="92">
        <v>0</v>
      </c>
      <c r="F29" s="92">
        <v>0</v>
      </c>
      <c r="G29" s="92">
        <v>5956</v>
      </c>
      <c r="H29" s="92">
        <v>0</v>
      </c>
      <c r="I29" s="92">
        <v>5956</v>
      </c>
      <c r="J29" s="92">
        <v>476</v>
      </c>
      <c r="K29" s="93">
        <v>0</v>
      </c>
    </row>
    <row r="30" spans="1:11" ht="19.2" customHeight="1" x14ac:dyDescent="0.25">
      <c r="A30" s="670" t="s">
        <v>247</v>
      </c>
      <c r="B30" s="670"/>
      <c r="C30" s="113"/>
      <c r="D30" s="92">
        <v>0</v>
      </c>
      <c r="E30" s="92">
        <v>0</v>
      </c>
      <c r="F30" s="92">
        <v>0</v>
      </c>
      <c r="G30" s="92">
        <v>24395</v>
      </c>
      <c r="H30" s="92">
        <v>0</v>
      </c>
      <c r="I30" s="92">
        <v>24395</v>
      </c>
      <c r="J30" s="92">
        <v>1952</v>
      </c>
      <c r="K30" s="93">
        <v>0</v>
      </c>
    </row>
    <row r="31" spans="1:11" ht="19.2" customHeight="1" x14ac:dyDescent="0.25">
      <c r="A31" s="673" t="s">
        <v>285</v>
      </c>
      <c r="B31" s="673"/>
      <c r="C31" s="115"/>
      <c r="D31" s="97">
        <v>420169</v>
      </c>
      <c r="E31" s="97">
        <v>82630</v>
      </c>
      <c r="F31" s="97">
        <v>45338</v>
      </c>
      <c r="G31" s="97">
        <v>57329</v>
      </c>
      <c r="H31" s="97">
        <v>496962</v>
      </c>
      <c r="I31" s="97">
        <v>156869</v>
      </c>
      <c r="J31" s="97">
        <v>12550</v>
      </c>
      <c r="K31" s="98">
        <v>0.316</v>
      </c>
    </row>
    <row r="32" spans="1:11" ht="36.6" customHeight="1" x14ac:dyDescent="0.25">
      <c r="A32" s="116"/>
      <c r="B32" s="116"/>
      <c r="C32" s="116"/>
      <c r="D32" s="117"/>
      <c r="E32" s="117"/>
      <c r="F32" s="117"/>
      <c r="G32" s="117"/>
      <c r="H32" s="117"/>
      <c r="I32" s="117"/>
      <c r="J32" s="117"/>
      <c r="K32" s="117"/>
    </row>
    <row r="33" spans="1:11" ht="27.45" customHeight="1" x14ac:dyDescent="0.25">
      <c r="A33" s="99">
        <f>SUM(H36:K60)</f>
        <v>2144154</v>
      </c>
      <c r="H33" s="672" t="s">
        <v>148</v>
      </c>
      <c r="I33" s="631"/>
      <c r="J33" s="631"/>
      <c r="K33" s="631"/>
    </row>
    <row r="34" spans="1:11" ht="39.15" customHeight="1" x14ac:dyDescent="0.25">
      <c r="A34" s="676" t="s">
        <v>138</v>
      </c>
      <c r="B34" s="631"/>
      <c r="C34" s="631"/>
      <c r="D34" s="631"/>
      <c r="E34" s="631"/>
      <c r="F34" s="631"/>
      <c r="G34" s="631"/>
      <c r="H34" s="102" t="s">
        <v>140</v>
      </c>
      <c r="I34" s="102" t="s">
        <v>141</v>
      </c>
      <c r="J34" s="102" t="s">
        <v>142</v>
      </c>
      <c r="K34" s="102" t="s">
        <v>143</v>
      </c>
    </row>
    <row r="35" spans="1:11" ht="19.2" customHeight="1" x14ac:dyDescent="0.25">
      <c r="A35" s="674" t="s">
        <v>268</v>
      </c>
      <c r="B35" s="675"/>
      <c r="C35" s="675"/>
      <c r="D35" s="675"/>
      <c r="E35" s="675"/>
      <c r="F35" s="675"/>
      <c r="G35" s="675"/>
      <c r="H35" s="47"/>
      <c r="I35" s="47"/>
      <c r="J35" s="47"/>
      <c r="K35" s="47"/>
    </row>
    <row r="36" spans="1:11" ht="19.2" customHeight="1" x14ac:dyDescent="0.25">
      <c r="B36" s="635" t="s">
        <v>269</v>
      </c>
      <c r="C36" s="631"/>
      <c r="D36" s="631"/>
      <c r="E36" s="631"/>
      <c r="F36" s="631"/>
      <c r="G36" s="631"/>
      <c r="H36" s="35">
        <v>6967</v>
      </c>
      <c r="I36" s="35">
        <v>6708</v>
      </c>
      <c r="J36" s="35">
        <v>6599</v>
      </c>
      <c r="K36" s="35">
        <v>6259</v>
      </c>
    </row>
    <row r="37" spans="1:11" ht="19.2" customHeight="1" x14ac:dyDescent="0.25">
      <c r="B37" s="635" t="s">
        <v>286</v>
      </c>
      <c r="C37" s="631"/>
      <c r="D37" s="631"/>
      <c r="E37" s="631"/>
      <c r="F37" s="631"/>
      <c r="G37" s="631"/>
      <c r="H37" s="35">
        <v>1847</v>
      </c>
      <c r="I37" s="35">
        <v>1868</v>
      </c>
      <c r="J37" s="35">
        <v>1829</v>
      </c>
      <c r="K37" s="35">
        <v>1880</v>
      </c>
    </row>
    <row r="38" spans="1:11" ht="19.2" customHeight="1" x14ac:dyDescent="0.25">
      <c r="B38" s="635" t="s">
        <v>271</v>
      </c>
      <c r="C38" s="631"/>
      <c r="D38" s="631"/>
      <c r="E38" s="631"/>
      <c r="F38" s="631"/>
      <c r="G38" s="631"/>
      <c r="H38" s="35">
        <v>2326</v>
      </c>
      <c r="I38" s="35">
        <v>2289</v>
      </c>
      <c r="J38" s="35">
        <v>2379</v>
      </c>
      <c r="K38" s="35">
        <v>2307</v>
      </c>
    </row>
    <row r="39" spans="1:11" ht="19.2" customHeight="1" x14ac:dyDescent="0.25">
      <c r="B39" s="635" t="s">
        <v>272</v>
      </c>
      <c r="C39" s="631"/>
      <c r="D39" s="631"/>
      <c r="E39" s="631"/>
      <c r="F39" s="631"/>
      <c r="G39" s="631"/>
      <c r="H39" s="35">
        <v>36993</v>
      </c>
      <c r="I39" s="35">
        <v>35342</v>
      </c>
      <c r="J39" s="35">
        <v>34052</v>
      </c>
      <c r="K39" s="35">
        <v>34791</v>
      </c>
    </row>
    <row r="40" spans="1:11" ht="19.2" customHeight="1" x14ac:dyDescent="0.25">
      <c r="B40" s="635" t="s">
        <v>64</v>
      </c>
      <c r="C40" s="631"/>
      <c r="D40" s="631"/>
      <c r="E40" s="631"/>
      <c r="F40" s="631"/>
      <c r="G40" s="631"/>
      <c r="H40" s="35">
        <v>205</v>
      </c>
      <c r="I40" s="35">
        <v>209</v>
      </c>
      <c r="J40" s="35">
        <v>124</v>
      </c>
      <c r="K40" s="35">
        <v>283</v>
      </c>
    </row>
    <row r="41" spans="1:11" ht="19.2" customHeight="1" x14ac:dyDescent="0.25">
      <c r="B41" s="635" t="s">
        <v>273</v>
      </c>
      <c r="C41" s="631"/>
      <c r="D41" s="631"/>
      <c r="E41" s="631"/>
      <c r="F41" s="631"/>
      <c r="G41" s="631"/>
      <c r="H41" s="35">
        <v>1810</v>
      </c>
      <c r="I41" s="35">
        <v>1736</v>
      </c>
      <c r="J41" s="35">
        <v>1840</v>
      </c>
      <c r="K41" s="35">
        <v>1829</v>
      </c>
    </row>
    <row r="42" spans="1:11" ht="19.2" customHeight="1" x14ac:dyDescent="0.25">
      <c r="B42" s="635" t="s">
        <v>274</v>
      </c>
      <c r="C42" s="631"/>
      <c r="D42" s="631"/>
      <c r="E42" s="631"/>
      <c r="F42" s="631"/>
      <c r="G42" s="631"/>
      <c r="H42" s="35">
        <v>6341</v>
      </c>
      <c r="I42" s="35">
        <v>6433</v>
      </c>
      <c r="J42" s="35">
        <v>6394</v>
      </c>
      <c r="K42" s="35">
        <v>6390</v>
      </c>
    </row>
    <row r="43" spans="1:11" ht="19.2" customHeight="1" x14ac:dyDescent="0.25">
      <c r="B43" s="635" t="s">
        <v>287</v>
      </c>
      <c r="C43" s="631"/>
      <c r="D43" s="631"/>
      <c r="E43" s="631"/>
      <c r="F43" s="631"/>
      <c r="G43" s="631"/>
      <c r="H43" s="35">
        <v>32407</v>
      </c>
      <c r="I43" s="35">
        <v>33299</v>
      </c>
      <c r="J43" s="35">
        <v>33718</v>
      </c>
      <c r="K43" s="35">
        <v>33085</v>
      </c>
    </row>
    <row r="44" spans="1:11" ht="19.2" customHeight="1" x14ac:dyDescent="0.25">
      <c r="B44" s="635" t="s">
        <v>276</v>
      </c>
      <c r="C44" s="631"/>
      <c r="D44" s="631"/>
      <c r="E44" s="631"/>
      <c r="F44" s="631"/>
      <c r="G44" s="631"/>
      <c r="H44" s="35">
        <v>6445</v>
      </c>
      <c r="I44" s="35">
        <v>6536</v>
      </c>
      <c r="J44" s="35">
        <v>6390</v>
      </c>
      <c r="K44" s="35">
        <v>6372</v>
      </c>
    </row>
    <row r="45" spans="1:11" ht="19.2" customHeight="1" x14ac:dyDescent="0.25">
      <c r="B45" s="679" t="s">
        <v>277</v>
      </c>
      <c r="C45" s="631"/>
      <c r="D45" s="631"/>
      <c r="E45" s="631"/>
      <c r="F45" s="631"/>
      <c r="G45" s="631"/>
      <c r="H45" s="27">
        <v>5052</v>
      </c>
      <c r="I45" s="27">
        <v>5306</v>
      </c>
      <c r="J45" s="27">
        <v>5177</v>
      </c>
      <c r="K45" s="27">
        <v>5487</v>
      </c>
    </row>
    <row r="46" spans="1:11" ht="19.2" customHeight="1" x14ac:dyDescent="0.25">
      <c r="A46" s="670" t="s">
        <v>278</v>
      </c>
      <c r="B46" s="671"/>
      <c r="C46" s="671"/>
      <c r="D46" s="671"/>
      <c r="E46" s="671"/>
      <c r="F46" s="671"/>
      <c r="G46" s="671"/>
      <c r="H46" s="104">
        <v>100393</v>
      </c>
      <c r="I46" s="104">
        <v>99726</v>
      </c>
      <c r="J46" s="104">
        <v>98502</v>
      </c>
      <c r="K46" s="104">
        <v>98683</v>
      </c>
    </row>
    <row r="47" spans="1:11" ht="19.2" customHeight="1" x14ac:dyDescent="0.25">
      <c r="A47" s="668" t="s">
        <v>6</v>
      </c>
      <c r="B47" s="675"/>
      <c r="C47" s="675"/>
      <c r="D47" s="675"/>
      <c r="E47" s="675"/>
      <c r="F47" s="675"/>
      <c r="G47" s="675"/>
      <c r="H47" s="46"/>
      <c r="I47" s="46"/>
      <c r="J47" s="46"/>
      <c r="K47" s="46"/>
    </row>
    <row r="48" spans="1:11" ht="19.2" customHeight="1" x14ac:dyDescent="0.25">
      <c r="B48" s="635" t="s">
        <v>269</v>
      </c>
      <c r="C48" s="631"/>
      <c r="D48" s="631"/>
      <c r="E48" s="631"/>
      <c r="F48" s="631"/>
      <c r="G48" s="631"/>
      <c r="H48" s="35">
        <v>1</v>
      </c>
      <c r="I48" s="35">
        <v>0</v>
      </c>
      <c r="J48" s="35">
        <v>0</v>
      </c>
      <c r="K48" s="35">
        <v>0</v>
      </c>
    </row>
    <row r="49" spans="1:11" ht="19.2" customHeight="1" x14ac:dyDescent="0.25">
      <c r="B49" s="635" t="s">
        <v>286</v>
      </c>
      <c r="C49" s="631"/>
      <c r="D49" s="631"/>
      <c r="E49" s="631"/>
      <c r="F49" s="631"/>
      <c r="G49" s="631"/>
      <c r="H49" s="35">
        <v>0</v>
      </c>
      <c r="I49" s="35">
        <v>0</v>
      </c>
      <c r="J49" s="35">
        <v>0</v>
      </c>
      <c r="K49" s="35">
        <v>0</v>
      </c>
    </row>
    <row r="50" spans="1:11" ht="19.2" customHeight="1" x14ac:dyDescent="0.25">
      <c r="B50" s="635" t="s">
        <v>271</v>
      </c>
      <c r="C50" s="631"/>
      <c r="D50" s="631"/>
      <c r="E50" s="631"/>
      <c r="F50" s="631"/>
      <c r="G50" s="631"/>
      <c r="H50" s="35">
        <v>2637</v>
      </c>
      <c r="I50" s="35">
        <v>2413</v>
      </c>
      <c r="J50" s="35">
        <v>2213</v>
      </c>
      <c r="K50" s="35">
        <v>1859</v>
      </c>
    </row>
    <row r="51" spans="1:11" ht="19.2" customHeight="1" x14ac:dyDescent="0.25">
      <c r="B51" s="635" t="s">
        <v>272</v>
      </c>
      <c r="C51" s="631"/>
      <c r="D51" s="631"/>
      <c r="E51" s="631"/>
      <c r="F51" s="631"/>
      <c r="G51" s="631"/>
      <c r="H51" s="35">
        <v>79</v>
      </c>
      <c r="I51" s="35">
        <v>164</v>
      </c>
      <c r="J51" s="35">
        <v>139</v>
      </c>
      <c r="K51" s="35">
        <v>373</v>
      </c>
    </row>
    <row r="52" spans="1:11" ht="19.2" customHeight="1" x14ac:dyDescent="0.25">
      <c r="B52" s="677" t="s">
        <v>279</v>
      </c>
      <c r="C52" s="631"/>
      <c r="D52" s="631"/>
      <c r="E52" s="631"/>
      <c r="F52" s="631"/>
      <c r="G52" s="631"/>
      <c r="H52" s="35">
        <v>1670</v>
      </c>
      <c r="I52" s="35">
        <v>1718</v>
      </c>
      <c r="J52" s="35">
        <v>1661</v>
      </c>
      <c r="K52" s="35">
        <v>2475</v>
      </c>
    </row>
    <row r="53" spans="1:11" ht="19.2" customHeight="1" x14ac:dyDescent="0.25">
      <c r="B53" s="677" t="s">
        <v>223</v>
      </c>
      <c r="C53" s="631"/>
      <c r="D53" s="631"/>
      <c r="E53" s="631"/>
      <c r="F53" s="631"/>
      <c r="G53" s="631"/>
      <c r="H53" s="35">
        <v>3771</v>
      </c>
      <c r="I53" s="35">
        <v>3609</v>
      </c>
      <c r="J53" s="35">
        <v>3273</v>
      </c>
      <c r="K53" s="35">
        <v>3208</v>
      </c>
    </row>
    <row r="54" spans="1:11" ht="19.2" customHeight="1" x14ac:dyDescent="0.25">
      <c r="B54" s="678" t="s">
        <v>281</v>
      </c>
      <c r="C54" s="631"/>
      <c r="D54" s="631"/>
      <c r="E54" s="631"/>
      <c r="F54" s="631"/>
      <c r="G54" s="631"/>
      <c r="H54" s="27">
        <v>15</v>
      </c>
      <c r="I54" s="27">
        <v>16</v>
      </c>
      <c r="J54" s="27">
        <v>20</v>
      </c>
      <c r="K54" s="27">
        <v>26</v>
      </c>
    </row>
    <row r="55" spans="1:11" ht="19.2" customHeight="1" x14ac:dyDescent="0.25">
      <c r="A55" s="680" t="s">
        <v>282</v>
      </c>
      <c r="B55" s="671"/>
      <c r="C55" s="671"/>
      <c r="D55" s="671"/>
      <c r="E55" s="671"/>
      <c r="F55" s="671"/>
      <c r="G55" s="671"/>
      <c r="H55" s="104">
        <v>8173</v>
      </c>
      <c r="I55" s="104">
        <v>7920</v>
      </c>
      <c r="J55" s="104">
        <v>7306</v>
      </c>
      <c r="K55" s="104">
        <v>7941</v>
      </c>
    </row>
    <row r="56" spans="1:11" ht="19.2" customHeight="1" x14ac:dyDescent="0.25">
      <c r="A56" s="675" t="s">
        <v>283</v>
      </c>
      <c r="B56" s="675"/>
      <c r="C56" s="675"/>
      <c r="D56" s="675"/>
      <c r="E56" s="675"/>
      <c r="F56" s="675"/>
      <c r="G56" s="675"/>
      <c r="H56" s="108">
        <v>16727</v>
      </c>
      <c r="I56" s="108">
        <v>16882</v>
      </c>
      <c r="J56" s="108">
        <v>16373</v>
      </c>
      <c r="K56" s="108">
        <v>16246</v>
      </c>
    </row>
    <row r="57" spans="1:11" ht="19.2" customHeight="1" x14ac:dyDescent="0.25">
      <c r="A57" s="680" t="s">
        <v>284</v>
      </c>
      <c r="B57" s="671"/>
      <c r="C57" s="671"/>
      <c r="D57" s="671"/>
      <c r="E57" s="671"/>
      <c r="F57" s="671"/>
      <c r="G57" s="671"/>
      <c r="H57" s="104">
        <v>125293</v>
      </c>
      <c r="I57" s="104">
        <v>124528</v>
      </c>
      <c r="J57" s="104">
        <v>122181</v>
      </c>
      <c r="K57" s="104">
        <v>122870</v>
      </c>
    </row>
    <row r="58" spans="1:11" ht="19.2" customHeight="1" x14ac:dyDescent="0.25">
      <c r="A58" s="671" t="s">
        <v>86</v>
      </c>
      <c r="B58" s="671"/>
      <c r="C58" s="671"/>
      <c r="D58" s="671"/>
      <c r="E58" s="671"/>
      <c r="F58" s="671"/>
      <c r="G58" s="671"/>
      <c r="H58" s="104">
        <v>4504</v>
      </c>
      <c r="I58" s="104">
        <v>5985</v>
      </c>
      <c r="J58" s="104">
        <v>5780</v>
      </c>
      <c r="K58" s="104">
        <v>6055</v>
      </c>
    </row>
    <row r="59" spans="1:11" ht="19.2" customHeight="1" x14ac:dyDescent="0.25">
      <c r="A59" s="680" t="s">
        <v>247</v>
      </c>
      <c r="B59" s="671"/>
      <c r="C59" s="671"/>
      <c r="D59" s="671"/>
      <c r="E59" s="671"/>
      <c r="F59" s="671"/>
      <c r="G59" s="671"/>
      <c r="H59" s="104">
        <v>23884</v>
      </c>
      <c r="I59" s="104">
        <v>23355</v>
      </c>
      <c r="J59" s="104">
        <v>22927</v>
      </c>
      <c r="K59" s="104">
        <v>22957</v>
      </c>
    </row>
    <row r="60" spans="1:11" ht="19.2" customHeight="1" x14ac:dyDescent="0.25">
      <c r="A60" s="680" t="s">
        <v>288</v>
      </c>
      <c r="B60" s="671"/>
      <c r="C60" s="671"/>
      <c r="D60" s="671"/>
      <c r="E60" s="671"/>
      <c r="F60" s="671"/>
      <c r="G60" s="671"/>
      <c r="H60" s="104">
        <v>153681</v>
      </c>
      <c r="I60" s="104">
        <v>153868</v>
      </c>
      <c r="J60" s="104">
        <v>150888</v>
      </c>
      <c r="K60" s="104">
        <v>151882</v>
      </c>
    </row>
    <row r="61" spans="1:11" ht="3.45" customHeight="1" x14ac:dyDescent="0.25">
      <c r="A61" s="118"/>
      <c r="B61" s="118"/>
      <c r="C61" s="118"/>
      <c r="D61" s="119"/>
      <c r="E61" s="119"/>
      <c r="F61" s="119"/>
      <c r="G61" s="119"/>
      <c r="H61" s="46"/>
      <c r="I61" s="46"/>
      <c r="J61" s="46"/>
      <c r="K61" s="46"/>
    </row>
    <row r="62" spans="1:11" ht="19.95" customHeight="1" x14ac:dyDescent="0.25">
      <c r="A62" s="627" t="s">
        <v>198</v>
      </c>
      <c r="B62" s="652" t="s">
        <v>289</v>
      </c>
      <c r="C62" s="631"/>
      <c r="D62" s="631"/>
      <c r="E62" s="631"/>
      <c r="F62" s="631"/>
      <c r="G62" s="631"/>
      <c r="H62" s="631"/>
      <c r="I62" s="631"/>
      <c r="J62" s="631"/>
      <c r="K62" s="631"/>
    </row>
    <row r="63" spans="1:11" ht="12.45" customHeight="1" x14ac:dyDescent="0.25">
      <c r="A63" s="627" t="s">
        <v>200</v>
      </c>
      <c r="B63" s="651" t="s">
        <v>258</v>
      </c>
      <c r="C63" s="631"/>
      <c r="D63" s="631"/>
      <c r="E63" s="631"/>
      <c r="F63" s="631"/>
      <c r="G63" s="631"/>
      <c r="H63" s="631"/>
      <c r="I63" s="631"/>
      <c r="J63" s="631"/>
      <c r="K63" s="631"/>
    </row>
    <row r="64" spans="1:11" ht="27.45" customHeight="1" x14ac:dyDescent="0.25">
      <c r="A64" s="627" t="s">
        <v>290</v>
      </c>
      <c r="B64" s="651" t="s">
        <v>291</v>
      </c>
      <c r="C64" s="631"/>
      <c r="D64" s="631"/>
      <c r="E64" s="631"/>
      <c r="F64" s="631"/>
      <c r="G64" s="631"/>
      <c r="H64" s="631"/>
      <c r="I64" s="631"/>
      <c r="J64" s="631"/>
      <c r="K64" s="631"/>
    </row>
  </sheetData>
  <mergeCells count="63">
    <mergeCell ref="A60:G60"/>
    <mergeCell ref="B62:K62"/>
    <mergeCell ref="B63:K63"/>
    <mergeCell ref="B64:K64"/>
    <mergeCell ref="A59:G59"/>
    <mergeCell ref="A58:G58"/>
    <mergeCell ref="A55:G55"/>
    <mergeCell ref="A56:G56"/>
    <mergeCell ref="A57:G57"/>
    <mergeCell ref="B53:G53"/>
    <mergeCell ref="B52:G52"/>
    <mergeCell ref="B51:G51"/>
    <mergeCell ref="B50:G50"/>
    <mergeCell ref="B54:G54"/>
    <mergeCell ref="B42:G42"/>
    <mergeCell ref="B43:G43"/>
    <mergeCell ref="B44:G44"/>
    <mergeCell ref="B45:G45"/>
    <mergeCell ref="B49:G49"/>
    <mergeCell ref="B48:G48"/>
    <mergeCell ref="A47:G47"/>
    <mergeCell ref="A46:G46"/>
    <mergeCell ref="B37:G37"/>
    <mergeCell ref="B36:G36"/>
    <mergeCell ref="A35:G35"/>
    <mergeCell ref="A34:G34"/>
    <mergeCell ref="B41:G41"/>
    <mergeCell ref="B40:G40"/>
    <mergeCell ref="B39:G39"/>
    <mergeCell ref="B38:G38"/>
    <mergeCell ref="H33:K33"/>
    <mergeCell ref="A29:B29"/>
    <mergeCell ref="A30:B30"/>
    <mergeCell ref="A31:B31"/>
    <mergeCell ref="A28:B28"/>
    <mergeCell ref="B23:C23"/>
    <mergeCell ref="B24:C24"/>
    <mergeCell ref="A26:B26"/>
    <mergeCell ref="B25:C25"/>
    <mergeCell ref="A27:B27"/>
    <mergeCell ref="A17:B17"/>
    <mergeCell ref="A18:B18"/>
    <mergeCell ref="B20:C20"/>
    <mergeCell ref="B19:C19"/>
    <mergeCell ref="B22:C22"/>
    <mergeCell ref="B21:C21"/>
    <mergeCell ref="B11:C11"/>
    <mergeCell ref="B12:C12"/>
    <mergeCell ref="B14:C14"/>
    <mergeCell ref="B13:C13"/>
    <mergeCell ref="B16:C16"/>
    <mergeCell ref="B15:C15"/>
    <mergeCell ref="F4:G4"/>
    <mergeCell ref="A1:K1"/>
    <mergeCell ref="H4:K4"/>
    <mergeCell ref="B10:C10"/>
    <mergeCell ref="B9:C9"/>
    <mergeCell ref="A2:B2"/>
    <mergeCell ref="D4:E4"/>
    <mergeCell ref="A5:B5"/>
    <mergeCell ref="A6:B6"/>
    <mergeCell ref="B8:C8"/>
    <mergeCell ref="B7:C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G11"/>
  <sheetViews>
    <sheetView showRuler="0" workbookViewId="0">
      <selection sqref="A1:G1"/>
    </sheetView>
  </sheetViews>
  <sheetFormatPr baseColWidth="10" defaultColWidth="13.33203125" defaultRowHeight="13.2" x14ac:dyDescent="0.25"/>
  <cols>
    <col min="1" max="1" width="0.33203125" customWidth="1"/>
    <col min="2" max="2" width="80.88671875" customWidth="1"/>
    <col min="3" max="7" width="13.5546875" customWidth="1"/>
  </cols>
  <sheetData>
    <row r="1" spans="1:7" ht="13.35" customHeight="1" x14ac:dyDescent="0.25">
      <c r="A1" s="636" t="s">
        <v>292</v>
      </c>
      <c r="B1" s="631"/>
      <c r="C1" s="631"/>
      <c r="D1" s="631"/>
      <c r="E1" s="631"/>
      <c r="F1" s="631"/>
      <c r="G1" s="631"/>
    </row>
    <row r="2" spans="1:7" ht="7.5" customHeight="1" x14ac:dyDescent="0.25">
      <c r="A2" s="120">
        <f>SUM(C5:G10)</f>
        <v>1534376</v>
      </c>
    </row>
    <row r="3" spans="1:7" ht="39.15" customHeight="1" x14ac:dyDescent="0.25">
      <c r="A3" s="676" t="s">
        <v>138</v>
      </c>
      <c r="B3" s="631"/>
      <c r="C3" s="121" t="s">
        <v>139</v>
      </c>
      <c r="D3" s="122" t="s">
        <v>140</v>
      </c>
      <c r="E3" s="122" t="s">
        <v>141</v>
      </c>
      <c r="F3" s="122" t="s">
        <v>142</v>
      </c>
      <c r="G3" s="122" t="s">
        <v>143</v>
      </c>
    </row>
    <row r="4" spans="1:7" ht="14.1" customHeight="1" x14ac:dyDescent="0.25">
      <c r="A4" s="681" t="s">
        <v>293</v>
      </c>
      <c r="B4" s="675"/>
      <c r="C4" s="125"/>
      <c r="D4" s="48"/>
      <c r="E4" s="48"/>
      <c r="F4" s="48"/>
      <c r="G4" s="123"/>
    </row>
    <row r="5" spans="1:7" ht="14.1" customHeight="1" x14ac:dyDescent="0.25">
      <c r="B5" s="4" t="s">
        <v>294</v>
      </c>
      <c r="C5" s="34">
        <v>124878</v>
      </c>
      <c r="D5" s="35">
        <v>123476</v>
      </c>
      <c r="E5" s="35">
        <v>123585</v>
      </c>
      <c r="F5" s="35">
        <v>121991</v>
      </c>
      <c r="G5" s="35">
        <v>122542</v>
      </c>
    </row>
    <row r="6" spans="1:7" ht="14.1" customHeight="1" x14ac:dyDescent="0.25">
      <c r="B6" s="4" t="s">
        <v>295</v>
      </c>
      <c r="C6" s="34">
        <v>7567</v>
      </c>
      <c r="D6" s="35">
        <v>6731</v>
      </c>
      <c r="E6" s="35">
        <v>6858</v>
      </c>
      <c r="F6" s="35">
        <v>6704</v>
      </c>
      <c r="G6" s="35">
        <v>6918</v>
      </c>
    </row>
    <row r="7" spans="1:7" ht="14.1" customHeight="1" x14ac:dyDescent="0.25">
      <c r="B7" s="4" t="s">
        <v>296</v>
      </c>
      <c r="C7" s="34">
        <v>4229</v>
      </c>
      <c r="D7" s="35">
        <v>4552</v>
      </c>
      <c r="E7" s="35">
        <v>4231</v>
      </c>
      <c r="F7" s="35">
        <v>4066</v>
      </c>
      <c r="G7" s="35">
        <v>3794</v>
      </c>
    </row>
    <row r="8" spans="1:7" ht="14.1" customHeight="1" x14ac:dyDescent="0.25">
      <c r="B8" s="4" t="s">
        <v>297</v>
      </c>
      <c r="C8" s="34">
        <v>20195</v>
      </c>
      <c r="D8" s="35">
        <v>18922</v>
      </c>
      <c r="E8" s="35">
        <v>19194</v>
      </c>
      <c r="F8" s="35">
        <v>18127</v>
      </c>
      <c r="G8" s="35">
        <v>18628</v>
      </c>
    </row>
    <row r="9" spans="1:7" ht="14.1" customHeight="1" x14ac:dyDescent="0.25">
      <c r="A9" s="679" t="s">
        <v>298</v>
      </c>
      <c r="B9" s="631"/>
      <c r="C9" s="26">
        <v>0</v>
      </c>
      <c r="D9" s="27">
        <v>0</v>
      </c>
      <c r="E9" s="27">
        <v>0</v>
      </c>
      <c r="F9" s="27">
        <v>0</v>
      </c>
      <c r="G9" s="27">
        <v>0</v>
      </c>
    </row>
    <row r="10" spans="1:7" ht="14.1" customHeight="1" x14ac:dyDescent="0.25">
      <c r="A10" s="682" t="s">
        <v>288</v>
      </c>
      <c r="B10" s="682"/>
      <c r="C10" s="97">
        <v>156869</v>
      </c>
      <c r="D10" s="124">
        <v>153681</v>
      </c>
      <c r="E10" s="124">
        <v>153868</v>
      </c>
      <c r="F10" s="124">
        <v>150888</v>
      </c>
      <c r="G10" s="124">
        <v>151882</v>
      </c>
    </row>
    <row r="11" spans="1:7" ht="3.45" customHeight="1" x14ac:dyDescent="0.25">
      <c r="A11" s="126"/>
      <c r="B11" s="126"/>
      <c r="C11" s="127"/>
      <c r="D11" s="127"/>
      <c r="E11" s="127"/>
      <c r="F11" s="127"/>
      <c r="G11" s="127"/>
    </row>
  </sheetData>
  <mergeCells count="5">
    <mergeCell ref="A1:G1"/>
    <mergeCell ref="A3:B3"/>
    <mergeCell ref="A4:B4"/>
    <mergeCell ref="A9:B9"/>
    <mergeCell ref="A10:B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Q54"/>
  <sheetViews>
    <sheetView showRuler="0" workbookViewId="0">
      <selection sqref="A1:P1"/>
    </sheetView>
  </sheetViews>
  <sheetFormatPr baseColWidth="10" defaultColWidth="13.33203125" defaultRowHeight="13.2" x14ac:dyDescent="0.25"/>
  <cols>
    <col min="1" max="1" width="2.33203125" customWidth="1"/>
    <col min="2" max="2" width="50.33203125" customWidth="1"/>
    <col min="3" max="3" width="11.6640625" customWidth="1"/>
    <col min="4" max="4" width="9.33203125" customWidth="1"/>
    <col min="5" max="5" width="9.109375" customWidth="1"/>
    <col min="6" max="6" width="11.6640625" customWidth="1"/>
    <col min="7" max="7" width="9.33203125" customWidth="1"/>
    <col min="8" max="8" width="9.109375" customWidth="1"/>
    <col min="9" max="9" width="11.6640625" customWidth="1"/>
    <col min="10" max="10" width="9.33203125" customWidth="1"/>
    <col min="11" max="11" width="9.109375" customWidth="1"/>
    <col min="12" max="12" width="11.6640625" customWidth="1"/>
    <col min="13" max="13" width="9.33203125" customWidth="1"/>
    <col min="14" max="14" width="9.109375" customWidth="1"/>
    <col min="15" max="15" width="11.6640625" customWidth="1"/>
    <col min="16" max="16" width="9.33203125" customWidth="1"/>
    <col min="17" max="17" width="9.109375" customWidth="1"/>
  </cols>
  <sheetData>
    <row r="1" spans="1:17" ht="15.75" customHeight="1" x14ac:dyDescent="0.25">
      <c r="A1" s="636" t="s">
        <v>299</v>
      </c>
      <c r="B1" s="631"/>
      <c r="C1" s="631"/>
      <c r="D1" s="631"/>
      <c r="E1" s="631"/>
      <c r="F1" s="631"/>
      <c r="G1" s="631"/>
      <c r="H1" s="631"/>
      <c r="I1" s="631"/>
      <c r="J1" s="631"/>
      <c r="K1" s="631"/>
      <c r="L1" s="631"/>
      <c r="M1" s="631"/>
      <c r="N1" s="631"/>
      <c r="O1" s="631"/>
      <c r="P1" s="631"/>
    </row>
    <row r="2" spans="1:17" ht="12.45" customHeight="1" x14ac:dyDescent="0.25">
      <c r="A2" s="128">
        <f>SUM(C6:Q15)</f>
        <v>2494906</v>
      </c>
      <c r="C2" s="686" t="s">
        <v>300</v>
      </c>
      <c r="D2" s="631"/>
      <c r="E2" s="631"/>
      <c r="F2" s="631"/>
      <c r="G2" s="631"/>
      <c r="H2" s="631"/>
      <c r="I2" s="631"/>
      <c r="J2" s="631"/>
      <c r="K2" s="631"/>
      <c r="L2" s="631"/>
      <c r="M2" s="631"/>
      <c r="N2" s="631"/>
      <c r="O2" s="631"/>
      <c r="P2" s="631"/>
      <c r="Q2" s="631"/>
    </row>
    <row r="3" spans="1:17" ht="12.45" customHeight="1" x14ac:dyDescent="0.25">
      <c r="A3" s="684" t="s">
        <v>138</v>
      </c>
      <c r="B3" s="631"/>
      <c r="C3" s="683" t="s">
        <v>301</v>
      </c>
      <c r="D3" s="683"/>
      <c r="E3" s="683"/>
      <c r="F3" s="685" t="s">
        <v>302</v>
      </c>
      <c r="G3" s="685"/>
      <c r="H3" s="685"/>
      <c r="I3" s="685" t="s">
        <v>303</v>
      </c>
      <c r="J3" s="685"/>
      <c r="K3" s="685"/>
      <c r="L3" s="685" t="s">
        <v>304</v>
      </c>
      <c r="M3" s="685"/>
      <c r="N3" s="685"/>
      <c r="O3" s="685" t="s">
        <v>305</v>
      </c>
      <c r="P3" s="685"/>
      <c r="Q3" s="685"/>
    </row>
    <row r="4" spans="1:17" ht="57.45" customHeight="1" x14ac:dyDescent="0.25">
      <c r="A4" s="631"/>
      <c r="B4" s="631"/>
      <c r="C4" s="130" t="s">
        <v>306</v>
      </c>
      <c r="D4" s="130" t="s">
        <v>307</v>
      </c>
      <c r="E4" s="130" t="s">
        <v>263</v>
      </c>
      <c r="F4" s="129" t="s">
        <v>308</v>
      </c>
      <c r="G4" s="129" t="s">
        <v>309</v>
      </c>
      <c r="H4" s="129" t="s">
        <v>263</v>
      </c>
      <c r="I4" s="129" t="s">
        <v>308</v>
      </c>
      <c r="J4" s="129" t="s">
        <v>309</v>
      </c>
      <c r="K4" s="129" t="s">
        <v>263</v>
      </c>
      <c r="L4" s="129" t="s">
        <v>308</v>
      </c>
      <c r="M4" s="129" t="s">
        <v>309</v>
      </c>
      <c r="N4" s="129" t="s">
        <v>263</v>
      </c>
      <c r="O4" s="129" t="s">
        <v>308</v>
      </c>
      <c r="P4" s="129" t="s">
        <v>309</v>
      </c>
      <c r="Q4" s="129" t="s">
        <v>263</v>
      </c>
    </row>
    <row r="5" spans="1:17" ht="14.1" customHeight="1" x14ac:dyDescent="0.25">
      <c r="A5" s="674" t="s">
        <v>41</v>
      </c>
      <c r="B5" s="674"/>
      <c r="C5" s="45"/>
      <c r="D5" s="45"/>
      <c r="E5" s="45"/>
      <c r="F5" s="47"/>
      <c r="G5" s="47"/>
      <c r="H5" s="47"/>
      <c r="I5" s="47"/>
      <c r="J5" s="47"/>
      <c r="K5" s="47"/>
      <c r="L5" s="47"/>
      <c r="M5" s="47"/>
      <c r="N5" s="47"/>
      <c r="O5" s="47"/>
      <c r="P5" s="47"/>
      <c r="Q5" s="47"/>
    </row>
    <row r="6" spans="1:17" ht="14.1" customHeight="1" x14ac:dyDescent="0.25">
      <c r="A6" s="678" t="s">
        <v>310</v>
      </c>
      <c r="B6" s="631"/>
      <c r="C6" s="22">
        <v>117120</v>
      </c>
      <c r="D6" s="22">
        <v>8173</v>
      </c>
      <c r="E6" s="22">
        <v>125293</v>
      </c>
      <c r="F6" s="23">
        <v>116608</v>
      </c>
      <c r="G6" s="23">
        <v>7920</v>
      </c>
      <c r="H6" s="23">
        <v>124528</v>
      </c>
      <c r="I6" s="23">
        <v>114875</v>
      </c>
      <c r="J6" s="23">
        <v>7306</v>
      </c>
      <c r="K6" s="23">
        <v>122181</v>
      </c>
      <c r="L6" s="23">
        <v>114929</v>
      </c>
      <c r="M6" s="23">
        <v>7941</v>
      </c>
      <c r="N6" s="23">
        <v>122870</v>
      </c>
      <c r="O6" s="23">
        <v>114930</v>
      </c>
      <c r="P6" s="23">
        <v>6915</v>
      </c>
      <c r="Q6" s="23">
        <v>121845</v>
      </c>
    </row>
    <row r="7" spans="1:17" ht="14.1" customHeight="1" x14ac:dyDescent="0.25">
      <c r="A7" s="136"/>
      <c r="B7" s="46" t="s">
        <v>311</v>
      </c>
      <c r="C7" s="71">
        <v>1932</v>
      </c>
      <c r="D7" s="71">
        <v>443</v>
      </c>
      <c r="E7" s="71">
        <v>2375</v>
      </c>
      <c r="F7" s="72">
        <v>152</v>
      </c>
      <c r="G7" s="72">
        <v>62</v>
      </c>
      <c r="H7" s="72">
        <v>214</v>
      </c>
      <c r="I7" s="72">
        <v>2095</v>
      </c>
      <c r="J7" s="72">
        <v>631</v>
      </c>
      <c r="K7" s="72">
        <v>2726</v>
      </c>
      <c r="L7" s="72">
        <v>1899</v>
      </c>
      <c r="M7" s="72">
        <v>-182</v>
      </c>
      <c r="N7" s="72">
        <v>1717</v>
      </c>
      <c r="O7" s="72">
        <v>3683</v>
      </c>
      <c r="P7" s="72">
        <v>1098</v>
      </c>
      <c r="Q7" s="72">
        <v>4781</v>
      </c>
    </row>
    <row r="8" spans="1:17" ht="14.1" customHeight="1" x14ac:dyDescent="0.25">
      <c r="B8" s="5" t="s">
        <v>312</v>
      </c>
      <c r="C8" s="18">
        <v>-242</v>
      </c>
      <c r="D8" s="18">
        <v>431</v>
      </c>
      <c r="E8" s="18">
        <v>189</v>
      </c>
      <c r="F8" s="19">
        <v>161</v>
      </c>
      <c r="G8" s="19">
        <v>185</v>
      </c>
      <c r="H8" s="19">
        <v>346</v>
      </c>
      <c r="I8" s="19">
        <v>-318</v>
      </c>
      <c r="J8" s="19">
        <v>-43</v>
      </c>
      <c r="K8" s="19">
        <v>-361</v>
      </c>
      <c r="L8" s="19">
        <v>-2137</v>
      </c>
      <c r="M8" s="19">
        <v>-447</v>
      </c>
      <c r="N8" s="19">
        <v>-2584</v>
      </c>
      <c r="O8" s="19">
        <v>-239</v>
      </c>
      <c r="P8" s="19">
        <v>15</v>
      </c>
      <c r="Q8" s="19">
        <v>-224</v>
      </c>
    </row>
    <row r="9" spans="1:17" ht="14.1" customHeight="1" x14ac:dyDescent="0.25">
      <c r="B9" s="5" t="s">
        <v>313</v>
      </c>
      <c r="C9" s="18">
        <v>259</v>
      </c>
      <c r="D9" s="18">
        <v>-42</v>
      </c>
      <c r="E9" s="18">
        <v>217</v>
      </c>
      <c r="F9" s="19">
        <v>0</v>
      </c>
      <c r="G9" s="19">
        <v>0</v>
      </c>
      <c r="H9" s="19">
        <v>0</v>
      </c>
      <c r="I9" s="19">
        <v>-70</v>
      </c>
      <c r="J9" s="19">
        <v>1</v>
      </c>
      <c r="K9" s="19">
        <v>-69</v>
      </c>
      <c r="L9" s="19">
        <v>-668</v>
      </c>
      <c r="M9" s="19">
        <v>-15</v>
      </c>
      <c r="N9" s="19">
        <v>-683</v>
      </c>
      <c r="O9" s="19">
        <v>-3327</v>
      </c>
      <c r="P9" s="19">
        <v>-73</v>
      </c>
      <c r="Q9" s="19">
        <v>-3400</v>
      </c>
    </row>
    <row r="10" spans="1:17" ht="14.1" customHeight="1" x14ac:dyDescent="0.25">
      <c r="B10" s="5" t="s">
        <v>314</v>
      </c>
      <c r="C10" s="18">
        <v>-608</v>
      </c>
      <c r="D10" s="18">
        <v>-1169</v>
      </c>
      <c r="E10" s="18">
        <v>-1777</v>
      </c>
      <c r="F10" s="19">
        <v>86</v>
      </c>
      <c r="G10" s="19">
        <v>0</v>
      </c>
      <c r="H10" s="19">
        <v>86</v>
      </c>
      <c r="I10" s="19">
        <v>-289</v>
      </c>
      <c r="J10" s="19">
        <v>0</v>
      </c>
      <c r="K10" s="19">
        <v>-289</v>
      </c>
      <c r="L10" s="19">
        <v>83</v>
      </c>
      <c r="M10" s="19">
        <v>0</v>
      </c>
      <c r="N10" s="19">
        <v>83</v>
      </c>
      <c r="O10" s="19">
        <v>-105</v>
      </c>
      <c r="P10" s="19">
        <v>0</v>
      </c>
      <c r="Q10" s="19">
        <v>-105</v>
      </c>
    </row>
    <row r="11" spans="1:17" ht="14.1" customHeight="1" x14ac:dyDescent="0.25">
      <c r="B11" s="105" t="s">
        <v>315</v>
      </c>
      <c r="C11" s="18">
        <v>0</v>
      </c>
      <c r="D11" s="18">
        <v>0</v>
      </c>
      <c r="E11" s="18">
        <v>0</v>
      </c>
      <c r="F11" s="19">
        <v>0</v>
      </c>
      <c r="G11" s="19">
        <v>0</v>
      </c>
      <c r="H11" s="19">
        <v>0</v>
      </c>
      <c r="I11" s="19">
        <v>0</v>
      </c>
      <c r="J11" s="19">
        <v>0</v>
      </c>
      <c r="K11" s="19">
        <v>0</v>
      </c>
      <c r="L11" s="19">
        <v>0</v>
      </c>
      <c r="M11" s="19">
        <v>0</v>
      </c>
      <c r="N11" s="19">
        <v>0</v>
      </c>
      <c r="O11" s="19">
        <v>0</v>
      </c>
      <c r="P11" s="19">
        <v>0</v>
      </c>
      <c r="Q11" s="19">
        <v>0</v>
      </c>
    </row>
    <row r="12" spans="1:17" ht="14.1" customHeight="1" x14ac:dyDescent="0.25">
      <c r="B12" s="105" t="s">
        <v>316</v>
      </c>
      <c r="C12" s="18">
        <v>209</v>
      </c>
      <c r="D12" s="18">
        <v>12</v>
      </c>
      <c r="E12" s="18">
        <v>221</v>
      </c>
      <c r="F12" s="19">
        <v>113</v>
      </c>
      <c r="G12" s="19">
        <v>6</v>
      </c>
      <c r="H12" s="19">
        <v>119</v>
      </c>
      <c r="I12" s="19">
        <v>315</v>
      </c>
      <c r="J12" s="19">
        <v>25</v>
      </c>
      <c r="K12" s="19">
        <v>340</v>
      </c>
      <c r="L12" s="19">
        <v>769</v>
      </c>
      <c r="M12" s="19">
        <v>9</v>
      </c>
      <c r="N12" s="19">
        <v>778</v>
      </c>
      <c r="O12" s="19">
        <v>-13</v>
      </c>
      <c r="P12" s="19">
        <v>-14</v>
      </c>
      <c r="Q12" s="19">
        <v>-27</v>
      </c>
    </row>
    <row r="13" spans="1:17" ht="14.1" customHeight="1" x14ac:dyDescent="0.25">
      <c r="B13" s="106" t="s">
        <v>297</v>
      </c>
      <c r="C13" s="22">
        <v>0</v>
      </c>
      <c r="D13" s="22">
        <v>0</v>
      </c>
      <c r="E13" s="22">
        <v>0</v>
      </c>
      <c r="F13" s="23">
        <v>0</v>
      </c>
      <c r="G13" s="23">
        <v>0</v>
      </c>
      <c r="H13" s="23">
        <v>0</v>
      </c>
      <c r="I13" s="23">
        <v>0</v>
      </c>
      <c r="J13" s="23">
        <v>0</v>
      </c>
      <c r="K13" s="23">
        <v>0</v>
      </c>
      <c r="L13" s="23">
        <v>0</v>
      </c>
      <c r="M13" s="23">
        <v>0</v>
      </c>
      <c r="N13" s="23">
        <v>0</v>
      </c>
      <c r="O13" s="23">
        <v>0</v>
      </c>
      <c r="P13" s="23">
        <v>0</v>
      </c>
      <c r="Q13" s="23">
        <v>0</v>
      </c>
    </row>
    <row r="14" spans="1:17" ht="14.1" customHeight="1" x14ac:dyDescent="0.25">
      <c r="A14" s="131"/>
      <c r="B14" s="131" t="s">
        <v>317</v>
      </c>
      <c r="C14" s="24">
        <v>1550</v>
      </c>
      <c r="D14" s="24">
        <v>-325</v>
      </c>
      <c r="E14" s="24">
        <v>1225</v>
      </c>
      <c r="F14" s="25">
        <v>512</v>
      </c>
      <c r="G14" s="25">
        <v>253</v>
      </c>
      <c r="H14" s="25">
        <v>765</v>
      </c>
      <c r="I14" s="25">
        <v>1733</v>
      </c>
      <c r="J14" s="25">
        <v>614</v>
      </c>
      <c r="K14" s="25">
        <v>2347</v>
      </c>
      <c r="L14" s="25">
        <v>-54</v>
      </c>
      <c r="M14" s="25">
        <v>-635</v>
      </c>
      <c r="N14" s="25">
        <v>-689</v>
      </c>
      <c r="O14" s="25">
        <v>-1</v>
      </c>
      <c r="P14" s="25">
        <v>1026</v>
      </c>
      <c r="Q14" s="25">
        <v>1025</v>
      </c>
    </row>
    <row r="15" spans="1:17" ht="14.1" customHeight="1" x14ac:dyDescent="0.25">
      <c r="A15" s="687" t="s">
        <v>318</v>
      </c>
      <c r="B15" s="687"/>
      <c r="C15" s="24">
        <v>118670</v>
      </c>
      <c r="D15" s="24">
        <v>7848</v>
      </c>
      <c r="E15" s="24">
        <v>126518</v>
      </c>
      <c r="F15" s="25">
        <v>117120</v>
      </c>
      <c r="G15" s="25">
        <v>8173</v>
      </c>
      <c r="H15" s="25">
        <v>125293</v>
      </c>
      <c r="I15" s="25">
        <v>116608</v>
      </c>
      <c r="J15" s="25">
        <v>7920</v>
      </c>
      <c r="K15" s="25">
        <v>124528</v>
      </c>
      <c r="L15" s="25">
        <v>114875</v>
      </c>
      <c r="M15" s="25">
        <v>7306</v>
      </c>
      <c r="N15" s="25">
        <v>122181</v>
      </c>
      <c r="O15" s="25">
        <v>114929</v>
      </c>
      <c r="P15" s="25">
        <v>7941</v>
      </c>
      <c r="Q15" s="25">
        <v>122870</v>
      </c>
    </row>
    <row r="16" spans="1:17" ht="14.1" customHeight="1" x14ac:dyDescent="0.25">
      <c r="A16" s="137"/>
      <c r="B16" s="123"/>
      <c r="C16" s="123"/>
      <c r="D16" s="123"/>
      <c r="E16" s="123"/>
      <c r="F16" s="123"/>
      <c r="G16" s="123"/>
      <c r="H16" s="123"/>
      <c r="I16" s="46"/>
      <c r="J16" s="46"/>
      <c r="K16" s="46"/>
      <c r="L16" s="46"/>
      <c r="M16" s="46"/>
      <c r="N16" s="46"/>
      <c r="O16" s="46"/>
      <c r="P16" s="46"/>
      <c r="Q16" s="46"/>
    </row>
    <row r="17" spans="1:17" ht="14.1" customHeight="1" x14ac:dyDescent="0.25">
      <c r="A17" s="133">
        <f>SUM(C19:Q48)</f>
        <v>294171</v>
      </c>
      <c r="C17" s="710" t="s">
        <v>300</v>
      </c>
      <c r="D17" s="631"/>
      <c r="E17" s="631"/>
      <c r="F17" s="631"/>
      <c r="G17" s="631"/>
      <c r="H17" s="631"/>
      <c r="I17" s="631"/>
      <c r="J17" s="631"/>
      <c r="K17" s="631"/>
      <c r="L17" s="631"/>
      <c r="M17" s="631"/>
      <c r="N17" s="631"/>
      <c r="O17" s="631"/>
      <c r="P17" s="631"/>
      <c r="Q17" s="631"/>
    </row>
    <row r="18" spans="1:17" ht="14.1" customHeight="1" x14ac:dyDescent="0.25">
      <c r="A18" s="688" t="s">
        <v>138</v>
      </c>
      <c r="B18" s="631"/>
      <c r="C18" s="692" t="s">
        <v>301</v>
      </c>
      <c r="D18" s="692"/>
      <c r="E18" s="692"/>
      <c r="F18" s="693" t="s">
        <v>302</v>
      </c>
      <c r="G18" s="693"/>
      <c r="H18" s="693"/>
      <c r="I18" s="693" t="s">
        <v>303</v>
      </c>
      <c r="J18" s="693"/>
      <c r="K18" s="693"/>
      <c r="L18" s="693" t="s">
        <v>304</v>
      </c>
      <c r="M18" s="693"/>
      <c r="N18" s="693"/>
      <c r="O18" s="693" t="s">
        <v>305</v>
      </c>
      <c r="P18" s="693"/>
      <c r="Q18" s="693"/>
    </row>
    <row r="19" spans="1:17" ht="14.1" customHeight="1" x14ac:dyDescent="0.25">
      <c r="A19" s="674" t="s">
        <v>240</v>
      </c>
      <c r="B19" s="674"/>
      <c r="C19" s="691"/>
      <c r="D19" s="691"/>
      <c r="E19" s="691"/>
      <c r="F19" s="694"/>
      <c r="G19" s="694"/>
      <c r="H19" s="694"/>
      <c r="I19" s="694"/>
      <c r="J19" s="694"/>
      <c r="K19" s="694"/>
      <c r="L19" s="694"/>
      <c r="M19" s="694"/>
      <c r="N19" s="694"/>
      <c r="O19" s="694"/>
      <c r="P19" s="694"/>
      <c r="Q19" s="694"/>
    </row>
    <row r="20" spans="1:17" ht="14.1" customHeight="1" x14ac:dyDescent="0.25">
      <c r="A20" s="678" t="s">
        <v>310</v>
      </c>
      <c r="B20" s="631"/>
      <c r="C20" s="689">
        <v>4504</v>
      </c>
      <c r="D20" s="690"/>
      <c r="E20" s="690"/>
      <c r="F20" s="695">
        <v>5985</v>
      </c>
      <c r="G20" s="631"/>
      <c r="H20" s="631"/>
      <c r="I20" s="695">
        <v>5780</v>
      </c>
      <c r="J20" s="631"/>
      <c r="K20" s="631"/>
      <c r="L20" s="695">
        <v>6055</v>
      </c>
      <c r="M20" s="631"/>
      <c r="N20" s="631"/>
      <c r="O20" s="695">
        <v>4901</v>
      </c>
      <c r="P20" s="631"/>
      <c r="Q20" s="631"/>
    </row>
    <row r="21" spans="1:17" ht="14.1" customHeight="1" x14ac:dyDescent="0.25">
      <c r="A21" s="136"/>
      <c r="B21" s="46" t="s">
        <v>319</v>
      </c>
      <c r="C21" s="700">
        <v>1452</v>
      </c>
      <c r="D21" s="701"/>
      <c r="E21" s="701"/>
      <c r="F21" s="696">
        <v>-1481</v>
      </c>
      <c r="G21" s="694"/>
      <c r="H21" s="694"/>
      <c r="I21" s="696">
        <v>205</v>
      </c>
      <c r="J21" s="694"/>
      <c r="K21" s="694"/>
      <c r="L21" s="696">
        <v>-275</v>
      </c>
      <c r="M21" s="694"/>
      <c r="N21" s="694"/>
      <c r="O21" s="696">
        <v>1154</v>
      </c>
      <c r="P21" s="694"/>
      <c r="Q21" s="694"/>
    </row>
    <row r="22" spans="1:17" ht="14.1" customHeight="1" x14ac:dyDescent="0.25">
      <c r="B22" s="5" t="s">
        <v>313</v>
      </c>
      <c r="C22" s="698">
        <v>0</v>
      </c>
      <c r="D22" s="699"/>
      <c r="E22" s="699"/>
      <c r="F22" s="697">
        <v>0</v>
      </c>
      <c r="G22" s="631"/>
      <c r="H22" s="631"/>
      <c r="I22" s="697">
        <v>0</v>
      </c>
      <c r="J22" s="631"/>
      <c r="K22" s="631"/>
      <c r="L22" s="697">
        <v>0</v>
      </c>
      <c r="M22" s="631"/>
      <c r="N22" s="631"/>
      <c r="O22" s="697">
        <v>0</v>
      </c>
      <c r="P22" s="631"/>
      <c r="Q22" s="631"/>
    </row>
    <row r="23" spans="1:17" ht="14.1" customHeight="1" x14ac:dyDescent="0.25">
      <c r="B23" s="5" t="s">
        <v>314</v>
      </c>
      <c r="C23" s="698">
        <v>0</v>
      </c>
      <c r="D23" s="699"/>
      <c r="E23" s="699"/>
      <c r="F23" s="697">
        <v>0</v>
      </c>
      <c r="G23" s="631"/>
      <c r="H23" s="631"/>
      <c r="I23" s="697">
        <v>0</v>
      </c>
      <c r="J23" s="631"/>
      <c r="K23" s="631"/>
      <c r="L23" s="697">
        <v>0</v>
      </c>
      <c r="M23" s="631"/>
      <c r="N23" s="631"/>
      <c r="O23" s="697">
        <v>0</v>
      </c>
      <c r="P23" s="631"/>
      <c r="Q23" s="631"/>
    </row>
    <row r="24" spans="1:17" ht="14.1" customHeight="1" x14ac:dyDescent="0.25">
      <c r="B24" s="105" t="s">
        <v>315</v>
      </c>
      <c r="C24" s="698">
        <v>0</v>
      </c>
      <c r="D24" s="699"/>
      <c r="E24" s="699"/>
      <c r="F24" s="697">
        <v>0</v>
      </c>
      <c r="G24" s="631"/>
      <c r="H24" s="631"/>
      <c r="I24" s="697">
        <v>0</v>
      </c>
      <c r="J24" s="631"/>
      <c r="K24" s="631"/>
      <c r="L24" s="697">
        <v>0</v>
      </c>
      <c r="M24" s="631"/>
      <c r="N24" s="631"/>
      <c r="O24" s="697">
        <v>0</v>
      </c>
      <c r="P24" s="631"/>
      <c r="Q24" s="631"/>
    </row>
    <row r="25" spans="1:17" ht="14.1" customHeight="1" x14ac:dyDescent="0.25">
      <c r="B25" s="105" t="s">
        <v>316</v>
      </c>
      <c r="C25" s="698">
        <v>0</v>
      </c>
      <c r="D25" s="699"/>
      <c r="E25" s="699"/>
      <c r="F25" s="697">
        <v>0</v>
      </c>
      <c r="G25" s="631"/>
      <c r="H25" s="631"/>
      <c r="I25" s="697">
        <v>0</v>
      </c>
      <c r="J25" s="631"/>
      <c r="K25" s="631"/>
      <c r="L25" s="697">
        <v>0</v>
      </c>
      <c r="M25" s="631"/>
      <c r="N25" s="631"/>
      <c r="O25" s="697">
        <v>0</v>
      </c>
      <c r="P25" s="631"/>
      <c r="Q25" s="631"/>
    </row>
    <row r="26" spans="1:17" ht="14.1" customHeight="1" x14ac:dyDescent="0.25">
      <c r="B26" s="106" t="s">
        <v>297</v>
      </c>
      <c r="C26" s="689">
        <v>0</v>
      </c>
      <c r="D26" s="690"/>
      <c r="E26" s="690"/>
      <c r="F26" s="695">
        <v>0</v>
      </c>
      <c r="G26" s="631"/>
      <c r="H26" s="631"/>
      <c r="I26" s="695">
        <v>0</v>
      </c>
      <c r="J26" s="631"/>
      <c r="K26" s="631"/>
      <c r="L26" s="695">
        <v>0</v>
      </c>
      <c r="M26" s="631"/>
      <c r="N26" s="631"/>
      <c r="O26" s="695">
        <v>0</v>
      </c>
      <c r="P26" s="631"/>
      <c r="Q26" s="631"/>
    </row>
    <row r="27" spans="1:17" ht="14.1" customHeight="1" x14ac:dyDescent="0.25">
      <c r="A27" s="102"/>
      <c r="B27" s="132" t="s">
        <v>317</v>
      </c>
      <c r="C27" s="702">
        <v>1452</v>
      </c>
      <c r="D27" s="703"/>
      <c r="E27" s="703"/>
      <c r="F27" s="707">
        <v>-1481</v>
      </c>
      <c r="G27" s="708"/>
      <c r="H27" s="708"/>
      <c r="I27" s="707">
        <v>205</v>
      </c>
      <c r="J27" s="708"/>
      <c r="K27" s="708"/>
      <c r="L27" s="707">
        <v>-275</v>
      </c>
      <c r="M27" s="708"/>
      <c r="N27" s="708"/>
      <c r="O27" s="707">
        <v>1154</v>
      </c>
      <c r="P27" s="708"/>
      <c r="Q27" s="708"/>
    </row>
    <row r="28" spans="1:17" ht="14.1" customHeight="1" x14ac:dyDescent="0.25">
      <c r="A28" s="687" t="s">
        <v>318</v>
      </c>
      <c r="B28" s="687"/>
      <c r="C28" s="702">
        <v>5956</v>
      </c>
      <c r="D28" s="703"/>
      <c r="E28" s="703"/>
      <c r="F28" s="707">
        <v>4504</v>
      </c>
      <c r="G28" s="708"/>
      <c r="H28" s="708"/>
      <c r="I28" s="707">
        <v>5985</v>
      </c>
      <c r="J28" s="708"/>
      <c r="K28" s="708"/>
      <c r="L28" s="707">
        <v>5780</v>
      </c>
      <c r="M28" s="708"/>
      <c r="N28" s="708"/>
      <c r="O28" s="707">
        <v>6055</v>
      </c>
      <c r="P28" s="708"/>
      <c r="Q28" s="708"/>
    </row>
    <row r="29" spans="1:17" ht="14.1" customHeight="1" x14ac:dyDescent="0.25">
      <c r="A29" s="136"/>
      <c r="B29" s="119"/>
      <c r="C29" s="706"/>
      <c r="D29" s="706"/>
      <c r="E29" s="706"/>
      <c r="F29" s="709"/>
      <c r="G29" s="709"/>
      <c r="H29" s="709"/>
      <c r="I29" s="709"/>
      <c r="J29" s="709"/>
      <c r="K29" s="709"/>
      <c r="L29" s="709"/>
      <c r="M29" s="709"/>
      <c r="N29" s="709"/>
      <c r="O29" s="709"/>
      <c r="P29" s="709"/>
      <c r="Q29" s="709"/>
    </row>
    <row r="30" spans="1:17" ht="14.1" customHeight="1" x14ac:dyDescent="0.25">
      <c r="A30" s="704" t="s">
        <v>247</v>
      </c>
      <c r="B30" s="631"/>
      <c r="C30" s="705"/>
      <c r="D30" s="705"/>
      <c r="E30" s="705"/>
      <c r="F30" s="631"/>
      <c r="G30" s="631"/>
      <c r="H30" s="631"/>
      <c r="I30" s="631"/>
      <c r="J30" s="631"/>
      <c r="K30" s="631"/>
      <c r="L30" s="631"/>
      <c r="M30" s="631"/>
      <c r="N30" s="631"/>
      <c r="O30" s="631"/>
      <c r="P30" s="631"/>
      <c r="Q30" s="631"/>
    </row>
    <row r="31" spans="1:17" ht="14.1" customHeight="1" x14ac:dyDescent="0.25">
      <c r="A31" s="678" t="s">
        <v>310</v>
      </c>
      <c r="B31" s="631"/>
      <c r="C31" s="689">
        <v>23884</v>
      </c>
      <c r="D31" s="690"/>
      <c r="E31" s="690"/>
      <c r="F31" s="695">
        <v>23355</v>
      </c>
      <c r="G31" s="631"/>
      <c r="H31" s="631"/>
      <c r="I31" s="695">
        <v>22927</v>
      </c>
      <c r="J31" s="631"/>
      <c r="K31" s="631"/>
      <c r="L31" s="695">
        <v>22957</v>
      </c>
      <c r="M31" s="631"/>
      <c r="N31" s="631"/>
      <c r="O31" s="695">
        <v>22875</v>
      </c>
      <c r="P31" s="631"/>
      <c r="Q31" s="631"/>
    </row>
    <row r="32" spans="1:17" ht="14.1" customHeight="1" x14ac:dyDescent="0.25">
      <c r="A32" s="136"/>
      <c r="B32" s="119" t="s">
        <v>320</v>
      </c>
      <c r="C32" s="700">
        <v>511</v>
      </c>
      <c r="D32" s="701"/>
      <c r="E32" s="701"/>
      <c r="F32" s="696">
        <v>529</v>
      </c>
      <c r="G32" s="694"/>
      <c r="H32" s="694"/>
      <c r="I32" s="696">
        <v>428</v>
      </c>
      <c r="J32" s="694"/>
      <c r="K32" s="694"/>
      <c r="L32" s="696">
        <v>-30</v>
      </c>
      <c r="M32" s="694"/>
      <c r="N32" s="694"/>
      <c r="O32" s="696">
        <v>266</v>
      </c>
      <c r="P32" s="694"/>
      <c r="Q32" s="694"/>
    </row>
    <row r="33" spans="1:17" ht="14.1" customHeight="1" x14ac:dyDescent="0.25">
      <c r="B33" s="5" t="s">
        <v>314</v>
      </c>
      <c r="C33" s="698">
        <v>0</v>
      </c>
      <c r="D33" s="699"/>
      <c r="E33" s="699"/>
      <c r="F33" s="697">
        <v>0</v>
      </c>
      <c r="G33" s="631"/>
      <c r="H33" s="631"/>
      <c r="I33" s="697">
        <v>0</v>
      </c>
      <c r="J33" s="631"/>
      <c r="K33" s="631"/>
      <c r="L33" s="697">
        <v>0</v>
      </c>
      <c r="M33" s="631"/>
      <c r="N33" s="631"/>
      <c r="O33" s="697">
        <v>-184</v>
      </c>
      <c r="P33" s="631"/>
      <c r="Q33" s="631"/>
    </row>
    <row r="34" spans="1:17" ht="14.1" customHeight="1" x14ac:dyDescent="0.25">
      <c r="B34" s="106" t="s">
        <v>315</v>
      </c>
      <c r="C34" s="689">
        <v>0</v>
      </c>
      <c r="D34" s="690"/>
      <c r="E34" s="690"/>
      <c r="F34" s="695">
        <v>0</v>
      </c>
      <c r="G34" s="631"/>
      <c r="H34" s="631"/>
      <c r="I34" s="695">
        <v>0</v>
      </c>
      <c r="J34" s="631"/>
      <c r="K34" s="631"/>
      <c r="L34" s="695">
        <v>0</v>
      </c>
      <c r="M34" s="631"/>
      <c r="N34" s="631"/>
      <c r="O34" s="695">
        <v>0</v>
      </c>
      <c r="P34" s="631"/>
      <c r="Q34" s="631"/>
    </row>
    <row r="35" spans="1:17" ht="14.1" customHeight="1" x14ac:dyDescent="0.25">
      <c r="A35" s="102"/>
      <c r="B35" s="132" t="s">
        <v>317</v>
      </c>
      <c r="C35" s="702">
        <v>511</v>
      </c>
      <c r="D35" s="703"/>
      <c r="E35" s="703"/>
      <c r="F35" s="707">
        <v>529</v>
      </c>
      <c r="G35" s="708"/>
      <c r="H35" s="708"/>
      <c r="I35" s="707">
        <v>428</v>
      </c>
      <c r="J35" s="708"/>
      <c r="K35" s="708"/>
      <c r="L35" s="707">
        <v>-30</v>
      </c>
      <c r="M35" s="708"/>
      <c r="N35" s="708"/>
      <c r="O35" s="707">
        <v>82</v>
      </c>
      <c r="P35" s="708"/>
      <c r="Q35" s="708"/>
    </row>
    <row r="36" spans="1:17" ht="14.1" customHeight="1" x14ac:dyDescent="0.25">
      <c r="A36" s="687" t="s">
        <v>318</v>
      </c>
      <c r="B36" s="687"/>
      <c r="C36" s="702">
        <v>24395</v>
      </c>
      <c r="D36" s="703"/>
      <c r="E36" s="703"/>
      <c r="F36" s="707">
        <v>23884</v>
      </c>
      <c r="G36" s="708"/>
      <c r="H36" s="708"/>
      <c r="I36" s="707">
        <v>23355</v>
      </c>
      <c r="J36" s="708"/>
      <c r="K36" s="708"/>
      <c r="L36" s="707">
        <v>22927</v>
      </c>
      <c r="M36" s="708"/>
      <c r="N36" s="708"/>
      <c r="O36" s="707">
        <v>22957</v>
      </c>
      <c r="P36" s="708"/>
      <c r="Q36" s="708"/>
    </row>
    <row r="37" spans="1:17" ht="14.1" customHeight="1" x14ac:dyDescent="0.25">
      <c r="A37" s="136"/>
      <c r="B37" s="119"/>
      <c r="C37" s="706"/>
      <c r="D37" s="706"/>
      <c r="E37" s="706"/>
      <c r="F37" s="709"/>
      <c r="G37" s="709"/>
      <c r="H37" s="709"/>
      <c r="I37" s="709"/>
      <c r="J37" s="709"/>
      <c r="K37" s="709"/>
      <c r="L37" s="709"/>
      <c r="M37" s="709"/>
      <c r="N37" s="709"/>
      <c r="O37" s="709"/>
      <c r="P37" s="709"/>
      <c r="Q37" s="709"/>
    </row>
    <row r="38" spans="1:17" ht="14.1" customHeight="1" x14ac:dyDescent="0.25">
      <c r="A38" s="704" t="s">
        <v>321</v>
      </c>
      <c r="B38" s="631"/>
      <c r="C38" s="705"/>
      <c r="D38" s="705"/>
      <c r="E38" s="705"/>
      <c r="F38" s="631"/>
      <c r="G38" s="631"/>
      <c r="H38" s="631"/>
      <c r="I38" s="631"/>
      <c r="J38" s="631"/>
      <c r="K38" s="631"/>
      <c r="L38" s="631"/>
      <c r="M38" s="631"/>
      <c r="N38" s="631"/>
      <c r="O38" s="631"/>
      <c r="P38" s="631"/>
      <c r="Q38" s="631"/>
    </row>
    <row r="39" spans="1:17" ht="14.1" customHeight="1" x14ac:dyDescent="0.25">
      <c r="A39" s="678" t="s">
        <v>310</v>
      </c>
      <c r="B39" s="631"/>
      <c r="C39" s="689">
        <v>0</v>
      </c>
      <c r="D39" s="690"/>
      <c r="E39" s="690"/>
      <c r="F39" s="695">
        <v>0</v>
      </c>
      <c r="G39" s="631"/>
      <c r="H39" s="631"/>
      <c r="I39" s="695">
        <v>0</v>
      </c>
      <c r="J39" s="631"/>
      <c r="K39" s="631"/>
      <c r="L39" s="695">
        <v>0</v>
      </c>
      <c r="M39" s="631"/>
      <c r="N39" s="631"/>
      <c r="O39" s="695">
        <v>0</v>
      </c>
      <c r="P39" s="631"/>
      <c r="Q39" s="631"/>
    </row>
    <row r="40" spans="1:17" ht="14.1" customHeight="1" x14ac:dyDescent="0.25">
      <c r="A40" s="136"/>
      <c r="B40" s="46" t="s">
        <v>322</v>
      </c>
      <c r="C40" s="700">
        <v>0</v>
      </c>
      <c r="D40" s="701"/>
      <c r="E40" s="701"/>
      <c r="F40" s="696">
        <v>0</v>
      </c>
      <c r="G40" s="694"/>
      <c r="H40" s="694"/>
      <c r="I40" s="696">
        <v>0</v>
      </c>
      <c r="J40" s="694"/>
      <c r="K40" s="694"/>
      <c r="L40" s="696">
        <v>0</v>
      </c>
      <c r="M40" s="694"/>
      <c r="N40" s="694"/>
      <c r="O40" s="696">
        <v>0</v>
      </c>
      <c r="P40" s="694"/>
      <c r="Q40" s="694"/>
    </row>
    <row r="41" spans="1:17" ht="14.1" customHeight="1" x14ac:dyDescent="0.25">
      <c r="B41" s="5" t="s">
        <v>312</v>
      </c>
      <c r="C41" s="698">
        <v>0</v>
      </c>
      <c r="D41" s="699"/>
      <c r="E41" s="699"/>
      <c r="F41" s="697">
        <v>0</v>
      </c>
      <c r="G41" s="631"/>
      <c r="H41" s="631"/>
      <c r="I41" s="697">
        <v>0</v>
      </c>
      <c r="J41" s="631"/>
      <c r="K41" s="631"/>
      <c r="L41" s="697">
        <v>0</v>
      </c>
      <c r="M41" s="631"/>
      <c r="N41" s="631"/>
      <c r="O41" s="697">
        <v>0</v>
      </c>
      <c r="P41" s="631"/>
      <c r="Q41" s="631"/>
    </row>
    <row r="42" spans="1:17" ht="14.1" customHeight="1" x14ac:dyDescent="0.25">
      <c r="B42" s="5" t="s">
        <v>313</v>
      </c>
      <c r="C42" s="698">
        <v>0</v>
      </c>
      <c r="D42" s="699"/>
      <c r="E42" s="699"/>
      <c r="F42" s="697">
        <v>0</v>
      </c>
      <c r="G42" s="631"/>
      <c r="H42" s="631"/>
      <c r="I42" s="697">
        <v>0</v>
      </c>
      <c r="J42" s="631"/>
      <c r="K42" s="631"/>
      <c r="L42" s="697">
        <v>0</v>
      </c>
      <c r="M42" s="631"/>
      <c r="N42" s="631"/>
      <c r="O42" s="697">
        <v>0</v>
      </c>
      <c r="P42" s="631"/>
      <c r="Q42" s="631"/>
    </row>
    <row r="43" spans="1:17" ht="14.1" customHeight="1" x14ac:dyDescent="0.25">
      <c r="B43" s="5" t="s">
        <v>314</v>
      </c>
      <c r="C43" s="698">
        <v>0</v>
      </c>
      <c r="D43" s="699"/>
      <c r="E43" s="699"/>
      <c r="F43" s="697">
        <v>0</v>
      </c>
      <c r="G43" s="631"/>
      <c r="H43" s="631"/>
      <c r="I43" s="697">
        <v>0</v>
      </c>
      <c r="J43" s="631"/>
      <c r="K43" s="631"/>
      <c r="L43" s="697">
        <v>0</v>
      </c>
      <c r="M43" s="631"/>
      <c r="N43" s="631"/>
      <c r="O43" s="697">
        <v>0</v>
      </c>
      <c r="P43" s="631"/>
      <c r="Q43" s="631"/>
    </row>
    <row r="44" spans="1:17" ht="14.1" customHeight="1" x14ac:dyDescent="0.25">
      <c r="B44" s="105" t="s">
        <v>315</v>
      </c>
      <c r="C44" s="698">
        <v>0</v>
      </c>
      <c r="D44" s="699"/>
      <c r="E44" s="699"/>
      <c r="F44" s="697">
        <v>0</v>
      </c>
      <c r="G44" s="631"/>
      <c r="H44" s="631"/>
      <c r="I44" s="697">
        <v>0</v>
      </c>
      <c r="J44" s="631"/>
      <c r="K44" s="631"/>
      <c r="L44" s="697">
        <v>0</v>
      </c>
      <c r="M44" s="631"/>
      <c r="N44" s="631"/>
      <c r="O44" s="697">
        <v>0</v>
      </c>
      <c r="P44" s="631"/>
      <c r="Q44" s="631"/>
    </row>
    <row r="45" spans="1:17" ht="14.1" customHeight="1" x14ac:dyDescent="0.25">
      <c r="B45" s="105" t="s">
        <v>316</v>
      </c>
      <c r="C45" s="698">
        <v>0</v>
      </c>
      <c r="D45" s="699"/>
      <c r="E45" s="699"/>
      <c r="F45" s="697">
        <v>0</v>
      </c>
      <c r="G45" s="631"/>
      <c r="H45" s="631"/>
      <c r="I45" s="697">
        <v>0</v>
      </c>
      <c r="J45" s="631"/>
      <c r="K45" s="631"/>
      <c r="L45" s="697">
        <v>0</v>
      </c>
      <c r="M45" s="631"/>
      <c r="N45" s="631"/>
      <c r="O45" s="697">
        <v>0</v>
      </c>
      <c r="P45" s="631"/>
      <c r="Q45" s="631"/>
    </row>
    <row r="46" spans="1:17" ht="14.1" customHeight="1" x14ac:dyDescent="0.25">
      <c r="B46" s="106" t="s">
        <v>297</v>
      </c>
      <c r="C46" s="689">
        <v>0</v>
      </c>
      <c r="D46" s="690"/>
      <c r="E46" s="690"/>
      <c r="F46" s="695">
        <v>0</v>
      </c>
      <c r="G46" s="631"/>
      <c r="H46" s="631"/>
      <c r="I46" s="695">
        <v>0</v>
      </c>
      <c r="J46" s="631"/>
      <c r="K46" s="631"/>
      <c r="L46" s="695">
        <v>0</v>
      </c>
      <c r="M46" s="631"/>
      <c r="N46" s="631"/>
      <c r="O46" s="695">
        <v>0</v>
      </c>
      <c r="P46" s="631"/>
      <c r="Q46" s="631"/>
    </row>
    <row r="47" spans="1:17" ht="14.1" customHeight="1" x14ac:dyDescent="0.25">
      <c r="A47" s="102"/>
      <c r="B47" s="132" t="s">
        <v>317</v>
      </c>
      <c r="C47" s="702">
        <v>0</v>
      </c>
      <c r="D47" s="703"/>
      <c r="E47" s="703"/>
      <c r="F47" s="707">
        <v>0</v>
      </c>
      <c r="G47" s="708"/>
      <c r="H47" s="708"/>
      <c r="I47" s="707">
        <v>0</v>
      </c>
      <c r="J47" s="708"/>
      <c r="K47" s="708"/>
      <c r="L47" s="707">
        <v>0</v>
      </c>
      <c r="M47" s="708"/>
      <c r="N47" s="708"/>
      <c r="O47" s="707">
        <v>0</v>
      </c>
      <c r="P47" s="708"/>
      <c r="Q47" s="708"/>
    </row>
    <row r="48" spans="1:17" ht="14.1" customHeight="1" x14ac:dyDescent="0.25">
      <c r="A48" s="716" t="s">
        <v>318</v>
      </c>
      <c r="B48" s="716"/>
      <c r="C48" s="714">
        <v>0</v>
      </c>
      <c r="D48" s="715"/>
      <c r="E48" s="715"/>
      <c r="F48" s="712">
        <v>0</v>
      </c>
      <c r="G48" s="713"/>
      <c r="H48" s="713"/>
      <c r="I48" s="712">
        <v>0</v>
      </c>
      <c r="J48" s="713"/>
      <c r="K48" s="713"/>
      <c r="L48" s="712">
        <v>0</v>
      </c>
      <c r="M48" s="713"/>
      <c r="N48" s="713"/>
      <c r="O48" s="712">
        <v>0</v>
      </c>
      <c r="P48" s="713"/>
      <c r="Q48" s="713"/>
    </row>
    <row r="49" spans="1:17" ht="3.45" customHeight="1" x14ac:dyDescent="0.25">
      <c r="A49" s="142"/>
      <c r="B49" s="143"/>
      <c r="C49" s="143"/>
      <c r="D49" s="143"/>
      <c r="E49" s="143"/>
      <c r="F49" s="143"/>
      <c r="G49" s="143"/>
      <c r="H49" s="144"/>
      <c r="I49" s="144"/>
      <c r="J49" s="144"/>
      <c r="K49" s="144"/>
      <c r="L49" s="144"/>
      <c r="M49" s="144"/>
      <c r="N49" s="144"/>
      <c r="O49" s="144"/>
      <c r="P49" s="144"/>
      <c r="Q49" s="144"/>
    </row>
    <row r="50" spans="1:17" ht="12.45" customHeight="1" x14ac:dyDescent="0.25">
      <c r="A50" s="627" t="s">
        <v>198</v>
      </c>
      <c r="B50" s="711" t="s">
        <v>323</v>
      </c>
      <c r="C50" s="631"/>
      <c r="D50" s="631"/>
      <c r="E50" s="631"/>
      <c r="F50" s="631"/>
      <c r="G50" s="631"/>
      <c r="H50" s="631"/>
      <c r="I50" s="631"/>
      <c r="J50" s="631"/>
      <c r="K50" s="631"/>
      <c r="L50" s="631"/>
      <c r="M50" s="631"/>
      <c r="N50" s="631"/>
      <c r="O50" s="631"/>
      <c r="P50" s="631"/>
    </row>
    <row r="51" spans="1:17" ht="12.45" customHeight="1" x14ac:dyDescent="0.25">
      <c r="A51" s="627" t="s">
        <v>200</v>
      </c>
      <c r="B51" s="711" t="s">
        <v>324</v>
      </c>
      <c r="C51" s="631"/>
      <c r="D51" s="631"/>
      <c r="E51" s="631"/>
      <c r="F51" s="631"/>
      <c r="G51" s="631"/>
      <c r="H51" s="631"/>
      <c r="I51" s="631"/>
      <c r="J51" s="631"/>
      <c r="K51" s="631"/>
      <c r="L51" s="631"/>
      <c r="M51" s="631"/>
      <c r="N51" s="631"/>
      <c r="O51" s="631"/>
      <c r="P51" s="631"/>
    </row>
    <row r="52" spans="1:17" ht="12.45" customHeight="1" x14ac:dyDescent="0.25">
      <c r="A52" s="627" t="s">
        <v>290</v>
      </c>
      <c r="B52" s="711" t="s">
        <v>325</v>
      </c>
      <c r="C52" s="631"/>
      <c r="D52" s="631"/>
      <c r="E52" s="631"/>
      <c r="F52" s="631"/>
      <c r="G52" s="631"/>
      <c r="H52" s="631"/>
      <c r="I52" s="631"/>
      <c r="J52" s="631"/>
      <c r="K52" s="631"/>
      <c r="L52" s="631"/>
      <c r="M52" s="631"/>
      <c r="N52" s="631"/>
      <c r="O52" s="631"/>
      <c r="P52" s="631"/>
    </row>
    <row r="53" spans="1:17" ht="12.45" customHeight="1" x14ac:dyDescent="0.25">
      <c r="A53" s="627" t="s">
        <v>326</v>
      </c>
      <c r="B53" s="711" t="s">
        <v>327</v>
      </c>
      <c r="C53" s="631"/>
      <c r="D53" s="631"/>
      <c r="E53" s="631"/>
      <c r="F53" s="631"/>
      <c r="G53" s="631"/>
      <c r="H53" s="631"/>
      <c r="I53" s="631"/>
      <c r="J53" s="631"/>
      <c r="K53" s="631"/>
      <c r="L53" s="631"/>
      <c r="M53" s="631"/>
      <c r="N53" s="631"/>
      <c r="O53" s="631"/>
      <c r="P53" s="631"/>
    </row>
    <row r="54" spans="1:17" ht="12.45" customHeight="1" x14ac:dyDescent="0.25">
      <c r="A54" s="627" t="s">
        <v>328</v>
      </c>
      <c r="B54" s="711" t="s">
        <v>329</v>
      </c>
      <c r="C54" s="631"/>
      <c r="D54" s="631"/>
      <c r="E54" s="631"/>
      <c r="F54" s="631"/>
      <c r="G54" s="631"/>
      <c r="H54" s="631"/>
      <c r="I54" s="631"/>
      <c r="J54" s="631"/>
      <c r="K54" s="631"/>
      <c r="L54" s="631"/>
      <c r="M54" s="631"/>
      <c r="N54" s="631"/>
      <c r="O54" s="631"/>
      <c r="P54" s="631"/>
    </row>
  </sheetData>
  <mergeCells count="182">
    <mergeCell ref="B50:P50"/>
    <mergeCell ref="B51:P51"/>
    <mergeCell ref="B52:P52"/>
    <mergeCell ref="B53:P53"/>
    <mergeCell ref="B54:P54"/>
    <mergeCell ref="F45:H45"/>
    <mergeCell ref="F46:H46"/>
    <mergeCell ref="F47:H47"/>
    <mergeCell ref="F48:H48"/>
    <mergeCell ref="C48:E48"/>
    <mergeCell ref="C47:E47"/>
    <mergeCell ref="C46:E46"/>
    <mergeCell ref="C45:E45"/>
    <mergeCell ref="A48:B48"/>
    <mergeCell ref="O48:Q48"/>
    <mergeCell ref="O47:Q47"/>
    <mergeCell ref="O46:Q46"/>
    <mergeCell ref="O45:Q45"/>
    <mergeCell ref="L45:N45"/>
    <mergeCell ref="L46:N46"/>
    <mergeCell ref="L47:N47"/>
    <mergeCell ref="L48:N48"/>
    <mergeCell ref="I48:K48"/>
    <mergeCell ref="I47:K47"/>
    <mergeCell ref="C39:E39"/>
    <mergeCell ref="C40:E40"/>
    <mergeCell ref="A39:B39"/>
    <mergeCell ref="C44:E44"/>
    <mergeCell ref="C43:E43"/>
    <mergeCell ref="C42:E42"/>
    <mergeCell ref="C41:E41"/>
    <mergeCell ref="F41:H41"/>
    <mergeCell ref="F42:H42"/>
    <mergeCell ref="F43:H43"/>
    <mergeCell ref="F44:H44"/>
    <mergeCell ref="F35:H35"/>
    <mergeCell ref="F33:H33"/>
    <mergeCell ref="F34:H34"/>
    <mergeCell ref="C36:E36"/>
    <mergeCell ref="C35:E35"/>
    <mergeCell ref="C34:E34"/>
    <mergeCell ref="C33:E33"/>
    <mergeCell ref="A36:B36"/>
    <mergeCell ref="A38:B38"/>
    <mergeCell ref="C37:E37"/>
    <mergeCell ref="C38:E38"/>
    <mergeCell ref="I38:K38"/>
    <mergeCell ref="I37:K37"/>
    <mergeCell ref="I40:K40"/>
    <mergeCell ref="I39:K39"/>
    <mergeCell ref="F39:H39"/>
    <mergeCell ref="F40:H40"/>
    <mergeCell ref="F37:H37"/>
    <mergeCell ref="F38:H38"/>
    <mergeCell ref="F36:H36"/>
    <mergeCell ref="O35:Q35"/>
    <mergeCell ref="O34:Q34"/>
    <mergeCell ref="O33:Q33"/>
    <mergeCell ref="L33:N33"/>
    <mergeCell ref="L34:N34"/>
    <mergeCell ref="L35:N35"/>
    <mergeCell ref="L36:N36"/>
    <mergeCell ref="I34:K34"/>
    <mergeCell ref="I33:K33"/>
    <mergeCell ref="I35:K35"/>
    <mergeCell ref="I36:K36"/>
    <mergeCell ref="O40:Q40"/>
    <mergeCell ref="O39:Q39"/>
    <mergeCell ref="L40:N40"/>
    <mergeCell ref="L39:N39"/>
    <mergeCell ref="L38:N38"/>
    <mergeCell ref="L37:N37"/>
    <mergeCell ref="O38:Q38"/>
    <mergeCell ref="O37:Q37"/>
    <mergeCell ref="O36:Q36"/>
    <mergeCell ref="I44:K44"/>
    <mergeCell ref="I43:K43"/>
    <mergeCell ref="I42:K42"/>
    <mergeCell ref="I41:K41"/>
    <mergeCell ref="L41:N41"/>
    <mergeCell ref="L42:N42"/>
    <mergeCell ref="L43:N43"/>
    <mergeCell ref="L44:N44"/>
    <mergeCell ref="O44:Q44"/>
    <mergeCell ref="O43:Q43"/>
    <mergeCell ref="O42:Q42"/>
    <mergeCell ref="O41:Q41"/>
    <mergeCell ref="I46:K46"/>
    <mergeCell ref="I45:K45"/>
    <mergeCell ref="I20:K20"/>
    <mergeCell ref="I19:K19"/>
    <mergeCell ref="I18:K18"/>
    <mergeCell ref="C17:Q17"/>
    <mergeCell ref="L18:N18"/>
    <mergeCell ref="L19:N19"/>
    <mergeCell ref="L20:N20"/>
    <mergeCell ref="O20:Q20"/>
    <mergeCell ref="O19:Q19"/>
    <mergeCell ref="O18:Q18"/>
    <mergeCell ref="O22:Q22"/>
    <mergeCell ref="O21:Q21"/>
    <mergeCell ref="L21:N21"/>
    <mergeCell ref="L22:N22"/>
    <mergeCell ref="L23:N23"/>
    <mergeCell ref="L24:N24"/>
    <mergeCell ref="I24:K24"/>
    <mergeCell ref="I23:K23"/>
    <mergeCell ref="I22:K22"/>
    <mergeCell ref="I21:K21"/>
    <mergeCell ref="O27:Q27"/>
    <mergeCell ref="L28:N28"/>
    <mergeCell ref="L27:N27"/>
    <mergeCell ref="L26:N26"/>
    <mergeCell ref="L25:N25"/>
    <mergeCell ref="O26:Q26"/>
    <mergeCell ref="O25:Q25"/>
    <mergeCell ref="O24:Q24"/>
    <mergeCell ref="O23:Q23"/>
    <mergeCell ref="L29:N29"/>
    <mergeCell ref="L30:N30"/>
    <mergeCell ref="L31:N31"/>
    <mergeCell ref="L32:N32"/>
    <mergeCell ref="O32:Q32"/>
    <mergeCell ref="O31:Q31"/>
    <mergeCell ref="O30:Q30"/>
    <mergeCell ref="O29:Q29"/>
    <mergeCell ref="O28:Q28"/>
    <mergeCell ref="F31:H31"/>
    <mergeCell ref="F32:H32"/>
    <mergeCell ref="F30:H30"/>
    <mergeCell ref="F29:H29"/>
    <mergeCell ref="I30:K30"/>
    <mergeCell ref="I32:K32"/>
    <mergeCell ref="I31:K31"/>
    <mergeCell ref="F27:H27"/>
    <mergeCell ref="F28:H28"/>
    <mergeCell ref="F25:H25"/>
    <mergeCell ref="F26:H26"/>
    <mergeCell ref="I26:K26"/>
    <mergeCell ref="I25:K25"/>
    <mergeCell ref="I28:K28"/>
    <mergeCell ref="I27:K27"/>
    <mergeCell ref="I29:K29"/>
    <mergeCell ref="C26:E26"/>
    <mergeCell ref="C27:E27"/>
    <mergeCell ref="C28:E28"/>
    <mergeCell ref="A28:B28"/>
    <mergeCell ref="A30:B30"/>
    <mergeCell ref="A31:B31"/>
    <mergeCell ref="C32:E32"/>
    <mergeCell ref="C31:E31"/>
    <mergeCell ref="C30:E30"/>
    <mergeCell ref="C29:E29"/>
    <mergeCell ref="F21:H21"/>
    <mergeCell ref="F22:H22"/>
    <mergeCell ref="F23:H23"/>
    <mergeCell ref="F24:H24"/>
    <mergeCell ref="C24:E24"/>
    <mergeCell ref="C23:E23"/>
    <mergeCell ref="C22:E22"/>
    <mergeCell ref="C21:E21"/>
    <mergeCell ref="C25:E25"/>
    <mergeCell ref="A15:B15"/>
    <mergeCell ref="A18:B18"/>
    <mergeCell ref="A19:B19"/>
    <mergeCell ref="A20:B20"/>
    <mergeCell ref="C20:E20"/>
    <mergeCell ref="C19:E19"/>
    <mergeCell ref="C18:E18"/>
    <mergeCell ref="F18:H18"/>
    <mergeCell ref="F19:H19"/>
    <mergeCell ref="F20:H20"/>
    <mergeCell ref="C3:E3"/>
    <mergeCell ref="A3:B4"/>
    <mergeCell ref="A5:B5"/>
    <mergeCell ref="A6:B6"/>
    <mergeCell ref="F3:H3"/>
    <mergeCell ref="A1:P1"/>
    <mergeCell ref="C2:Q2"/>
    <mergeCell ref="I3:K3"/>
    <mergeCell ref="O3:Q3"/>
    <mergeCell ref="L3:N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K45"/>
  <sheetViews>
    <sheetView showRuler="0" workbookViewId="0">
      <selection sqref="A1:G1"/>
    </sheetView>
  </sheetViews>
  <sheetFormatPr baseColWidth="10" defaultColWidth="13.33203125" defaultRowHeight="13.2" x14ac:dyDescent="0.25"/>
  <cols>
    <col min="1" max="1" width="2.33203125" customWidth="1"/>
    <col min="2" max="2" width="0" hidden="1" customWidth="1"/>
    <col min="3" max="3" width="43.6640625" customWidth="1"/>
    <col min="4" max="11" width="14.6640625" customWidth="1"/>
  </cols>
  <sheetData>
    <row r="1" spans="1:11" ht="13.35" customHeight="1" x14ac:dyDescent="0.25">
      <c r="A1" s="656" t="s">
        <v>330</v>
      </c>
      <c r="B1" s="631"/>
      <c r="C1" s="631"/>
      <c r="D1" s="631"/>
      <c r="E1" s="631"/>
      <c r="F1" s="631"/>
      <c r="G1" s="631"/>
    </row>
    <row r="2" spans="1:11" ht="15" customHeight="1" x14ac:dyDescent="0.25">
      <c r="A2" s="631"/>
      <c r="B2" s="631"/>
      <c r="C2" s="631"/>
    </row>
    <row r="3" spans="1:11" ht="3.45" customHeight="1" x14ac:dyDescent="0.25"/>
    <row r="4" spans="1:11" ht="12.45" customHeight="1" x14ac:dyDescent="0.25">
      <c r="A4" s="128">
        <f>SUM(D8:K16)</f>
        <v>2129006</v>
      </c>
      <c r="D4" s="53" t="s">
        <v>133</v>
      </c>
      <c r="E4" s="53" t="s">
        <v>134</v>
      </c>
      <c r="F4" s="53" t="s">
        <v>135</v>
      </c>
      <c r="G4" s="53" t="s">
        <v>136</v>
      </c>
      <c r="H4" s="53" t="s">
        <v>133</v>
      </c>
      <c r="I4" s="53" t="s">
        <v>134</v>
      </c>
      <c r="J4" s="53" t="s">
        <v>135</v>
      </c>
      <c r="K4" s="53" t="s">
        <v>136</v>
      </c>
    </row>
    <row r="5" spans="1:11" ht="3.45" customHeight="1" x14ac:dyDescent="0.25"/>
    <row r="6" spans="1:11" ht="16.649999999999999" customHeight="1" x14ac:dyDescent="0.25">
      <c r="D6" s="718" t="s">
        <v>260</v>
      </c>
      <c r="E6" s="718"/>
      <c r="F6" s="718"/>
      <c r="G6" s="718"/>
      <c r="H6" s="719" t="s">
        <v>331</v>
      </c>
      <c r="I6" s="631"/>
      <c r="J6" s="631"/>
      <c r="K6" s="631"/>
    </row>
    <row r="7" spans="1:11" ht="85.95" customHeight="1" x14ac:dyDescent="0.25">
      <c r="A7" s="717" t="s">
        <v>138</v>
      </c>
      <c r="B7" s="631"/>
      <c r="C7" s="631"/>
      <c r="D7" s="88" t="s">
        <v>332</v>
      </c>
      <c r="E7" s="88" t="s">
        <v>333</v>
      </c>
      <c r="F7" s="88" t="s">
        <v>334</v>
      </c>
      <c r="G7" s="88" t="s">
        <v>335</v>
      </c>
      <c r="H7" s="147" t="s">
        <v>336</v>
      </c>
      <c r="I7" s="147" t="s">
        <v>337</v>
      </c>
      <c r="J7" s="147" t="s">
        <v>338</v>
      </c>
      <c r="K7" s="147" t="s">
        <v>339</v>
      </c>
    </row>
    <row r="8" spans="1:11" ht="15" customHeight="1" x14ac:dyDescent="0.25">
      <c r="B8" s="89"/>
      <c r="C8" s="89" t="s">
        <v>340</v>
      </c>
      <c r="D8" s="95"/>
      <c r="E8" s="95"/>
      <c r="F8" s="95"/>
      <c r="G8" s="95"/>
      <c r="H8" s="48"/>
      <c r="I8" s="48"/>
      <c r="J8" s="48"/>
      <c r="K8" s="48"/>
    </row>
    <row r="9" spans="1:11" ht="15" customHeight="1" x14ac:dyDescent="0.25">
      <c r="A9" s="40" t="s">
        <v>205</v>
      </c>
      <c r="C9" s="4" t="s">
        <v>341</v>
      </c>
      <c r="D9" s="34">
        <v>78878</v>
      </c>
      <c r="E9" s="34">
        <v>27265</v>
      </c>
      <c r="F9" s="34">
        <v>106143</v>
      </c>
      <c r="G9" s="34">
        <v>173624</v>
      </c>
      <c r="H9" s="35">
        <v>77860</v>
      </c>
      <c r="I9" s="35">
        <v>26594</v>
      </c>
      <c r="J9" s="35">
        <v>104454</v>
      </c>
      <c r="K9" s="35">
        <v>170703</v>
      </c>
    </row>
    <row r="10" spans="1:11" ht="15" customHeight="1" x14ac:dyDescent="0.25">
      <c r="A10" s="40" t="s">
        <v>207</v>
      </c>
      <c r="C10" s="4" t="s">
        <v>6</v>
      </c>
      <c r="D10" s="34">
        <v>3752</v>
      </c>
      <c r="E10" s="34">
        <v>743</v>
      </c>
      <c r="F10" s="34">
        <v>4495</v>
      </c>
      <c r="G10" s="34">
        <v>4106</v>
      </c>
      <c r="H10" s="35">
        <v>3653</v>
      </c>
      <c r="I10" s="35">
        <v>749</v>
      </c>
      <c r="J10" s="35">
        <v>4402</v>
      </c>
      <c r="K10" s="35">
        <v>3785</v>
      </c>
    </row>
    <row r="11" spans="1:11" ht="15" customHeight="1" x14ac:dyDescent="0.25">
      <c r="A11" s="40" t="s">
        <v>209</v>
      </c>
      <c r="C11" s="4" t="s">
        <v>342</v>
      </c>
      <c r="D11" s="148"/>
      <c r="E11" s="34">
        <v>3353</v>
      </c>
      <c r="F11" s="34">
        <v>3353</v>
      </c>
      <c r="G11" s="34">
        <v>3353</v>
      </c>
      <c r="H11" s="149"/>
      <c r="I11" s="35">
        <v>3771</v>
      </c>
      <c r="J11" s="35">
        <v>3771</v>
      </c>
      <c r="K11" s="35">
        <v>3771</v>
      </c>
    </row>
    <row r="12" spans="1:11" ht="15" customHeight="1" x14ac:dyDescent="0.25">
      <c r="A12" s="40" t="s">
        <v>211</v>
      </c>
      <c r="C12" s="4" t="s">
        <v>235</v>
      </c>
      <c r="D12" s="34">
        <v>0</v>
      </c>
      <c r="E12" s="34">
        <v>243</v>
      </c>
      <c r="F12" s="34">
        <v>243</v>
      </c>
      <c r="G12" s="34">
        <v>243</v>
      </c>
      <c r="H12" s="35">
        <v>0</v>
      </c>
      <c r="I12" s="35">
        <v>205</v>
      </c>
      <c r="J12" s="35">
        <v>205</v>
      </c>
      <c r="K12" s="35">
        <v>205</v>
      </c>
    </row>
    <row r="13" spans="1:11" ht="15" customHeight="1" x14ac:dyDescent="0.25">
      <c r="A13" s="40" t="s">
        <v>213</v>
      </c>
      <c r="C13" s="4" t="s">
        <v>240</v>
      </c>
      <c r="D13" s="34">
        <v>0</v>
      </c>
      <c r="E13" s="34">
        <v>5956</v>
      </c>
      <c r="F13" s="34">
        <v>5956</v>
      </c>
      <c r="G13" s="34">
        <v>5956</v>
      </c>
      <c r="H13" s="35">
        <v>0</v>
      </c>
      <c r="I13" s="35">
        <v>4504</v>
      </c>
      <c r="J13" s="35">
        <v>4504</v>
      </c>
      <c r="K13" s="35">
        <v>4504</v>
      </c>
    </row>
    <row r="14" spans="1:11" ht="15" customHeight="1" x14ac:dyDescent="0.25">
      <c r="A14" s="40" t="s">
        <v>215</v>
      </c>
      <c r="C14" s="4" t="s">
        <v>247</v>
      </c>
      <c r="D14" s="148"/>
      <c r="E14" s="34">
        <v>24395</v>
      </c>
      <c r="F14" s="34">
        <v>24395</v>
      </c>
      <c r="G14" s="34">
        <v>24395</v>
      </c>
      <c r="H14" s="149"/>
      <c r="I14" s="35">
        <v>23884</v>
      </c>
      <c r="J14" s="35">
        <v>23884</v>
      </c>
      <c r="K14" s="35">
        <v>23884</v>
      </c>
    </row>
    <row r="15" spans="1:11" ht="15" customHeight="1" x14ac:dyDescent="0.25">
      <c r="A15" s="40" t="s">
        <v>216</v>
      </c>
      <c r="C15" s="78" t="s">
        <v>343</v>
      </c>
      <c r="D15" s="150"/>
      <c r="E15" s="26">
        <v>12284</v>
      </c>
      <c r="F15" s="26">
        <v>12284</v>
      </c>
      <c r="G15" s="26">
        <v>12351</v>
      </c>
      <c r="H15" s="151"/>
      <c r="I15" s="27">
        <v>12461</v>
      </c>
      <c r="J15" s="27">
        <v>12461</v>
      </c>
      <c r="K15" s="27">
        <v>12523</v>
      </c>
    </row>
    <row r="16" spans="1:11" ht="15" customHeight="1" x14ac:dyDescent="0.25">
      <c r="A16" s="40" t="s">
        <v>218</v>
      </c>
      <c r="B16" s="91"/>
      <c r="C16" s="79" t="s">
        <v>263</v>
      </c>
      <c r="D16" s="92">
        <v>82630</v>
      </c>
      <c r="E16" s="92">
        <v>74239</v>
      </c>
      <c r="F16" s="92">
        <v>156869</v>
      </c>
      <c r="G16" s="92">
        <v>224028</v>
      </c>
      <c r="H16" s="104">
        <v>81513</v>
      </c>
      <c r="I16" s="104">
        <v>72168</v>
      </c>
      <c r="J16" s="104">
        <v>153681</v>
      </c>
      <c r="K16" s="104">
        <v>219375</v>
      </c>
    </row>
    <row r="17" spans="1:11" ht="25.95" customHeight="1" x14ac:dyDescent="0.25">
      <c r="B17" s="156"/>
      <c r="C17" s="156"/>
      <c r="D17" s="157"/>
      <c r="E17" s="157"/>
      <c r="F17" s="157"/>
      <c r="G17" s="157"/>
      <c r="H17" s="158"/>
      <c r="I17" s="158"/>
      <c r="J17" s="158"/>
      <c r="K17" s="158"/>
    </row>
    <row r="18" spans="1:11" ht="16.649999999999999" customHeight="1" x14ac:dyDescent="0.25">
      <c r="A18" s="152">
        <f>SUM(D22:K30)</f>
        <v>2082843.8821259998</v>
      </c>
      <c r="D18" s="7" t="s">
        <v>133</v>
      </c>
      <c r="E18" s="7" t="s">
        <v>134</v>
      </c>
      <c r="F18" s="7" t="s">
        <v>135</v>
      </c>
      <c r="G18" s="7" t="s">
        <v>136</v>
      </c>
      <c r="H18" s="7" t="s">
        <v>133</v>
      </c>
      <c r="I18" s="7" t="s">
        <v>134</v>
      </c>
      <c r="J18" s="7" t="s">
        <v>135</v>
      </c>
      <c r="K18" s="7" t="s">
        <v>136</v>
      </c>
    </row>
    <row r="19" spans="1:11" ht="4.2" customHeight="1" x14ac:dyDescent="0.25"/>
    <row r="20" spans="1:11" ht="16.649999999999999" customHeight="1" x14ac:dyDescent="0.25">
      <c r="D20" s="719" t="s">
        <v>344</v>
      </c>
      <c r="E20" s="631"/>
      <c r="F20" s="631"/>
      <c r="G20" s="631"/>
      <c r="H20" s="719" t="s">
        <v>345</v>
      </c>
      <c r="I20" s="631"/>
      <c r="J20" s="631"/>
      <c r="K20" s="631"/>
    </row>
    <row r="21" spans="1:11" ht="85.95" customHeight="1" x14ac:dyDescent="0.25">
      <c r="A21" s="717" t="s">
        <v>138</v>
      </c>
      <c r="B21" s="631"/>
      <c r="C21" s="631"/>
      <c r="D21" s="147" t="s">
        <v>336</v>
      </c>
      <c r="E21" s="147" t="s">
        <v>337</v>
      </c>
      <c r="F21" s="147" t="s">
        <v>338</v>
      </c>
      <c r="G21" s="147" t="s">
        <v>339</v>
      </c>
      <c r="H21" s="147" t="s">
        <v>336</v>
      </c>
      <c r="I21" s="147" t="s">
        <v>337</v>
      </c>
      <c r="J21" s="147" t="s">
        <v>338</v>
      </c>
      <c r="K21" s="147" t="s">
        <v>339</v>
      </c>
    </row>
    <row r="22" spans="1:11" ht="15" customHeight="1" x14ac:dyDescent="0.25">
      <c r="B22" s="89"/>
      <c r="C22" s="89" t="s">
        <v>340</v>
      </c>
      <c r="D22" s="159"/>
      <c r="E22" s="159"/>
      <c r="F22" s="159"/>
      <c r="G22" s="159"/>
      <c r="H22" s="48"/>
      <c r="I22" s="48"/>
      <c r="J22" s="48"/>
      <c r="K22" s="48"/>
    </row>
    <row r="23" spans="1:11" ht="15" customHeight="1" x14ac:dyDescent="0.25">
      <c r="A23" s="40" t="s">
        <v>205</v>
      </c>
      <c r="C23" s="4" t="s">
        <v>341</v>
      </c>
      <c r="D23" s="35">
        <v>78014</v>
      </c>
      <c r="E23" s="35">
        <v>25836</v>
      </c>
      <c r="F23" s="35">
        <v>103850</v>
      </c>
      <c r="G23" s="35">
        <v>169096</v>
      </c>
      <c r="H23" s="35">
        <v>77758</v>
      </c>
      <c r="I23" s="35">
        <v>24785</v>
      </c>
      <c r="J23" s="35">
        <v>102543</v>
      </c>
      <c r="K23" s="35">
        <v>165686</v>
      </c>
    </row>
    <row r="24" spans="1:11" ht="15" customHeight="1" x14ac:dyDescent="0.25">
      <c r="A24" s="40" t="s">
        <v>207</v>
      </c>
      <c r="C24" s="4" t="s">
        <v>6</v>
      </c>
      <c r="D24" s="35">
        <v>3462</v>
      </c>
      <c r="E24" s="35">
        <v>849</v>
      </c>
      <c r="F24" s="35">
        <v>4311</v>
      </c>
      <c r="G24" s="35">
        <v>3597</v>
      </c>
      <c r="H24" s="35">
        <v>3158</v>
      </c>
      <c r="I24" s="35">
        <v>875</v>
      </c>
      <c r="J24" s="35">
        <v>4033</v>
      </c>
      <c r="K24" s="35">
        <v>3363</v>
      </c>
    </row>
    <row r="25" spans="1:11" ht="15" customHeight="1" x14ac:dyDescent="0.25">
      <c r="A25" s="40" t="s">
        <v>209</v>
      </c>
      <c r="C25" s="4" t="s">
        <v>342</v>
      </c>
      <c r="D25" s="153"/>
      <c r="E25" s="35">
        <v>3609</v>
      </c>
      <c r="F25" s="35">
        <v>3609</v>
      </c>
      <c r="G25" s="35">
        <v>3609</v>
      </c>
      <c r="H25" s="153"/>
      <c r="I25" s="35">
        <v>3273</v>
      </c>
      <c r="J25" s="35">
        <v>3273</v>
      </c>
      <c r="K25" s="35">
        <v>3273</v>
      </c>
    </row>
    <row r="26" spans="1:11" ht="15" customHeight="1" x14ac:dyDescent="0.25">
      <c r="A26" s="40" t="s">
        <v>211</v>
      </c>
      <c r="C26" s="4" t="s">
        <v>235</v>
      </c>
      <c r="D26" s="35">
        <v>0</v>
      </c>
      <c r="E26" s="35">
        <v>209</v>
      </c>
      <c r="F26" s="35">
        <v>209</v>
      </c>
      <c r="G26" s="35">
        <v>209</v>
      </c>
      <c r="H26" s="35">
        <v>0</v>
      </c>
      <c r="I26" s="35">
        <v>124</v>
      </c>
      <c r="J26" s="35">
        <v>124</v>
      </c>
      <c r="K26" s="35">
        <v>124</v>
      </c>
    </row>
    <row r="27" spans="1:11" ht="15" customHeight="1" x14ac:dyDescent="0.25">
      <c r="A27" s="40" t="s">
        <v>213</v>
      </c>
      <c r="C27" s="4" t="s">
        <v>240</v>
      </c>
      <c r="D27" s="35">
        <v>0</v>
      </c>
      <c r="E27" s="35">
        <v>5985</v>
      </c>
      <c r="F27" s="35">
        <v>5985</v>
      </c>
      <c r="G27" s="35">
        <v>5985</v>
      </c>
      <c r="H27" s="35">
        <v>0</v>
      </c>
      <c r="I27" s="35">
        <v>5780</v>
      </c>
      <c r="J27" s="35">
        <v>5780</v>
      </c>
      <c r="K27" s="35">
        <v>5780</v>
      </c>
    </row>
    <row r="28" spans="1:11" ht="15" customHeight="1" x14ac:dyDescent="0.25">
      <c r="A28" s="40" t="s">
        <v>215</v>
      </c>
      <c r="C28" s="4" t="s">
        <v>247</v>
      </c>
      <c r="D28" s="153"/>
      <c r="E28" s="35">
        <v>23355</v>
      </c>
      <c r="F28" s="35">
        <v>23355</v>
      </c>
      <c r="G28" s="35">
        <v>23355</v>
      </c>
      <c r="H28" s="153"/>
      <c r="I28" s="35">
        <v>22927</v>
      </c>
      <c r="J28" s="35">
        <v>22927</v>
      </c>
      <c r="K28" s="35">
        <v>22926.941062999998</v>
      </c>
    </row>
    <row r="29" spans="1:11" ht="15" customHeight="1" x14ac:dyDescent="0.25">
      <c r="A29" s="40" t="s">
        <v>216</v>
      </c>
      <c r="C29" s="78" t="s">
        <v>343</v>
      </c>
      <c r="D29" s="154"/>
      <c r="E29" s="27">
        <v>12549</v>
      </c>
      <c r="F29" s="27">
        <v>12549</v>
      </c>
      <c r="G29" s="27">
        <v>12623</v>
      </c>
      <c r="H29" s="154"/>
      <c r="I29" s="27">
        <v>12208</v>
      </c>
      <c r="J29" s="27">
        <v>12208</v>
      </c>
      <c r="K29" s="27">
        <v>12283</v>
      </c>
    </row>
    <row r="30" spans="1:11" ht="15" customHeight="1" x14ac:dyDescent="0.25">
      <c r="A30" s="40" t="s">
        <v>218</v>
      </c>
      <c r="B30" s="91"/>
      <c r="C30" s="79" t="s">
        <v>263</v>
      </c>
      <c r="D30" s="104">
        <v>81476</v>
      </c>
      <c r="E30" s="104">
        <v>72392</v>
      </c>
      <c r="F30" s="104">
        <v>153868</v>
      </c>
      <c r="G30" s="104">
        <v>218474</v>
      </c>
      <c r="H30" s="104">
        <v>80916</v>
      </c>
      <c r="I30" s="104">
        <v>69972</v>
      </c>
      <c r="J30" s="104">
        <v>150888</v>
      </c>
      <c r="K30" s="104">
        <v>213435.94106300001</v>
      </c>
    </row>
    <row r="31" spans="1:11" ht="35.85" customHeight="1" x14ac:dyDescent="0.25">
      <c r="B31" s="156"/>
      <c r="C31" s="156"/>
      <c r="D31" s="157"/>
      <c r="E31" s="157"/>
      <c r="F31" s="157"/>
      <c r="G31" s="157"/>
      <c r="H31" s="158"/>
      <c r="I31" s="158"/>
      <c r="J31" s="158"/>
      <c r="K31" s="158"/>
    </row>
    <row r="32" spans="1:11" ht="12.45" customHeight="1" x14ac:dyDescent="0.25">
      <c r="A32" s="155">
        <f>SUM(D36:K44)</f>
        <v>1031986</v>
      </c>
      <c r="D32" s="7" t="s">
        <v>133</v>
      </c>
      <c r="E32" s="7" t="s">
        <v>134</v>
      </c>
      <c r="F32" s="7" t="s">
        <v>135</v>
      </c>
      <c r="G32" s="7" t="s">
        <v>136</v>
      </c>
    </row>
    <row r="33" spans="1:7" ht="3.45" customHeight="1" x14ac:dyDescent="0.25"/>
    <row r="34" spans="1:7" ht="16.649999999999999" customHeight="1" x14ac:dyDescent="0.25">
      <c r="D34" s="719" t="s">
        <v>346</v>
      </c>
      <c r="E34" s="631"/>
      <c r="F34" s="631"/>
      <c r="G34" s="631"/>
    </row>
    <row r="35" spans="1:7" ht="92.7" customHeight="1" x14ac:dyDescent="0.25">
      <c r="A35" s="717" t="s">
        <v>138</v>
      </c>
      <c r="B35" s="631"/>
      <c r="C35" s="631"/>
      <c r="D35" s="147" t="s">
        <v>336</v>
      </c>
      <c r="E35" s="147" t="s">
        <v>337</v>
      </c>
      <c r="F35" s="147" t="s">
        <v>338</v>
      </c>
      <c r="G35" s="147" t="s">
        <v>339</v>
      </c>
    </row>
    <row r="36" spans="1:7" ht="15" customHeight="1" x14ac:dyDescent="0.25">
      <c r="B36" s="89"/>
      <c r="C36" s="89" t="s">
        <v>340</v>
      </c>
      <c r="D36" s="159"/>
      <c r="E36" s="159"/>
      <c r="F36" s="159"/>
      <c r="G36" s="159"/>
    </row>
    <row r="37" spans="1:7" ht="15" customHeight="1" x14ac:dyDescent="0.25">
      <c r="A37" s="40" t="s">
        <v>205</v>
      </c>
      <c r="C37" s="4" t="s">
        <v>341</v>
      </c>
      <c r="D37" s="35">
        <v>76350</v>
      </c>
      <c r="E37" s="35">
        <v>26320</v>
      </c>
      <c r="F37" s="35">
        <v>102670</v>
      </c>
      <c r="G37" s="35">
        <v>163340</v>
      </c>
    </row>
    <row r="38" spans="1:7" ht="15" customHeight="1" x14ac:dyDescent="0.25">
      <c r="A38" s="40" t="s">
        <v>207</v>
      </c>
      <c r="C38" s="4" t="s">
        <v>6</v>
      </c>
      <c r="D38" s="35">
        <v>3063</v>
      </c>
      <c r="E38" s="35">
        <v>1670</v>
      </c>
      <c r="F38" s="35">
        <v>4733</v>
      </c>
      <c r="G38" s="35">
        <v>4331</v>
      </c>
    </row>
    <row r="39" spans="1:7" ht="15" customHeight="1" x14ac:dyDescent="0.25">
      <c r="A39" s="40" t="s">
        <v>209</v>
      </c>
      <c r="C39" s="5" t="s">
        <v>342</v>
      </c>
      <c r="D39" s="153"/>
      <c r="E39" s="35">
        <v>3208</v>
      </c>
      <c r="F39" s="35">
        <v>3208</v>
      </c>
      <c r="G39" s="35">
        <v>3208</v>
      </c>
    </row>
    <row r="40" spans="1:7" ht="15" customHeight="1" x14ac:dyDescent="0.25">
      <c r="A40" s="40" t="s">
        <v>211</v>
      </c>
      <c r="C40" s="4" t="s">
        <v>235</v>
      </c>
      <c r="D40" s="35">
        <v>0</v>
      </c>
      <c r="E40" s="35">
        <v>283</v>
      </c>
      <c r="F40" s="35">
        <v>283</v>
      </c>
      <c r="G40" s="35">
        <v>283</v>
      </c>
    </row>
    <row r="41" spans="1:7" ht="15" customHeight="1" x14ac:dyDescent="0.25">
      <c r="A41" s="40" t="s">
        <v>213</v>
      </c>
      <c r="C41" s="5" t="s">
        <v>240</v>
      </c>
      <c r="D41" s="35">
        <v>0</v>
      </c>
      <c r="E41" s="35">
        <v>6055</v>
      </c>
      <c r="F41" s="35">
        <v>6055</v>
      </c>
      <c r="G41" s="35">
        <v>6055</v>
      </c>
    </row>
    <row r="42" spans="1:7" ht="15" customHeight="1" x14ac:dyDescent="0.25">
      <c r="A42" s="40" t="s">
        <v>215</v>
      </c>
      <c r="C42" s="4" t="s">
        <v>247</v>
      </c>
      <c r="D42" s="153"/>
      <c r="E42" s="35">
        <v>22957</v>
      </c>
      <c r="F42" s="35">
        <v>22957</v>
      </c>
      <c r="G42" s="35">
        <v>22957</v>
      </c>
    </row>
    <row r="43" spans="1:7" ht="15" customHeight="1" x14ac:dyDescent="0.25">
      <c r="A43" s="40" t="s">
        <v>216</v>
      </c>
      <c r="C43" s="78" t="s">
        <v>343</v>
      </c>
      <c r="D43" s="154"/>
      <c r="E43" s="27">
        <v>11976</v>
      </c>
      <c r="F43" s="27">
        <v>11976</v>
      </c>
      <c r="G43" s="27">
        <v>12055</v>
      </c>
    </row>
    <row r="44" spans="1:7" ht="15" customHeight="1" x14ac:dyDescent="0.25">
      <c r="A44" s="40" t="s">
        <v>218</v>
      </c>
      <c r="B44" s="91"/>
      <c r="C44" s="79" t="s">
        <v>263</v>
      </c>
      <c r="D44" s="104">
        <v>79413</v>
      </c>
      <c r="E44" s="104">
        <v>72469</v>
      </c>
      <c r="F44" s="104">
        <v>151882</v>
      </c>
      <c r="G44" s="104">
        <v>212229</v>
      </c>
    </row>
    <row r="45" spans="1:7" ht="3.45" customHeight="1" x14ac:dyDescent="0.25">
      <c r="B45" s="156"/>
      <c r="C45" s="156"/>
      <c r="D45" s="157"/>
      <c r="E45" s="157"/>
      <c r="F45" s="157"/>
      <c r="G45" s="157"/>
    </row>
  </sheetData>
  <mergeCells count="10">
    <mergeCell ref="D20:G20"/>
    <mergeCell ref="A21:C21"/>
    <mergeCell ref="H20:K20"/>
    <mergeCell ref="D34:G34"/>
    <mergeCell ref="A35:C35"/>
    <mergeCell ref="A2:C2"/>
    <mergeCell ref="A1:G1"/>
    <mergeCell ref="A7:C7"/>
    <mergeCell ref="D6:G6"/>
    <mergeCell ref="H6:K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K73"/>
  <sheetViews>
    <sheetView showRuler="0" workbookViewId="0">
      <selection sqref="A1:G1"/>
    </sheetView>
  </sheetViews>
  <sheetFormatPr baseColWidth="10" defaultColWidth="13.33203125" defaultRowHeight="13.2" x14ac:dyDescent="0.25"/>
  <cols>
    <col min="1" max="1" width="2.33203125" customWidth="1"/>
    <col min="2" max="2" width="1.33203125" customWidth="1"/>
    <col min="3" max="3" width="65.6640625" customWidth="1"/>
    <col min="4" max="11" width="17.33203125" customWidth="1"/>
  </cols>
  <sheetData>
    <row r="1" spans="1:11" ht="13.35" customHeight="1" x14ac:dyDescent="0.25">
      <c r="A1" s="656" t="s">
        <v>347</v>
      </c>
      <c r="B1" s="631"/>
      <c r="C1" s="631"/>
      <c r="D1" s="631"/>
      <c r="E1" s="631"/>
      <c r="F1" s="631"/>
      <c r="G1" s="631"/>
    </row>
    <row r="2" spans="1:11" ht="15" customHeight="1" x14ac:dyDescent="0.25"/>
    <row r="3" spans="1:11" ht="12.45" customHeight="1" x14ac:dyDescent="0.25">
      <c r="A3" s="128">
        <f>SUM(D7:K24)</f>
        <v>2094716</v>
      </c>
      <c r="D3" s="53" t="s">
        <v>133</v>
      </c>
      <c r="E3" s="53" t="s">
        <v>134</v>
      </c>
      <c r="F3" s="53" t="s">
        <v>135</v>
      </c>
      <c r="G3" s="53" t="s">
        <v>136</v>
      </c>
      <c r="H3" s="53" t="s">
        <v>133</v>
      </c>
      <c r="I3" s="53" t="s">
        <v>134</v>
      </c>
      <c r="J3" s="53" t="s">
        <v>135</v>
      </c>
      <c r="K3" s="53" t="s">
        <v>136</v>
      </c>
    </row>
    <row r="4" spans="1:11" ht="3.45" customHeight="1" x14ac:dyDescent="0.25"/>
    <row r="5" spans="1:11" ht="15" customHeight="1" x14ac:dyDescent="0.25">
      <c r="D5" s="718" t="s">
        <v>260</v>
      </c>
      <c r="E5" s="718"/>
      <c r="F5" s="718"/>
      <c r="G5" s="718"/>
      <c r="H5" s="719" t="s">
        <v>331</v>
      </c>
      <c r="I5" s="631"/>
      <c r="J5" s="631"/>
      <c r="K5" s="631"/>
    </row>
    <row r="6" spans="1:11" ht="97.95" customHeight="1" x14ac:dyDescent="0.25">
      <c r="B6" s="667" t="s">
        <v>264</v>
      </c>
      <c r="C6" s="631"/>
      <c r="D6" s="88" t="s">
        <v>336</v>
      </c>
      <c r="E6" s="88" t="s">
        <v>333</v>
      </c>
      <c r="F6" s="88" t="s">
        <v>348</v>
      </c>
      <c r="G6" s="88" t="s">
        <v>349</v>
      </c>
      <c r="H6" s="147" t="s">
        <v>336</v>
      </c>
      <c r="I6" s="147" t="s">
        <v>337</v>
      </c>
      <c r="J6" s="147" t="s">
        <v>350</v>
      </c>
      <c r="K6" s="147" t="s">
        <v>351</v>
      </c>
    </row>
    <row r="7" spans="1:11" ht="13.35" customHeight="1" x14ac:dyDescent="0.25">
      <c r="B7" s="668" t="s">
        <v>352</v>
      </c>
      <c r="C7" s="668"/>
      <c r="D7" s="95"/>
      <c r="E7" s="95"/>
      <c r="F7" s="95"/>
      <c r="G7" s="95"/>
      <c r="H7" s="48"/>
      <c r="I7" s="48"/>
      <c r="J7" s="48"/>
      <c r="K7" s="48"/>
    </row>
    <row r="8" spans="1:11" ht="13.35" customHeight="1" x14ac:dyDescent="0.25">
      <c r="A8" s="40" t="s">
        <v>205</v>
      </c>
      <c r="B8" s="635" t="s">
        <v>353</v>
      </c>
      <c r="C8" s="631"/>
      <c r="D8" s="34">
        <v>7353</v>
      </c>
      <c r="E8" s="34">
        <v>1907</v>
      </c>
      <c r="F8" s="34">
        <v>9260</v>
      </c>
      <c r="G8" s="34">
        <v>1902</v>
      </c>
      <c r="H8" s="35">
        <v>6951</v>
      </c>
      <c r="I8" s="35">
        <v>1891</v>
      </c>
      <c r="J8" s="35">
        <v>8842</v>
      </c>
      <c r="K8" s="35">
        <v>1902</v>
      </c>
    </row>
    <row r="9" spans="1:11" ht="13.35" customHeight="1" x14ac:dyDescent="0.25">
      <c r="A9" s="7"/>
      <c r="C9" s="5" t="s">
        <v>354</v>
      </c>
      <c r="D9" s="34">
        <v>1</v>
      </c>
      <c r="E9" s="34">
        <v>1907</v>
      </c>
      <c r="F9" s="34">
        <v>1908</v>
      </c>
      <c r="G9" s="34">
        <v>1890</v>
      </c>
      <c r="H9" s="35">
        <v>1</v>
      </c>
      <c r="I9" s="35">
        <v>1875</v>
      </c>
      <c r="J9" s="35">
        <v>1876</v>
      </c>
      <c r="K9" s="35">
        <v>1875</v>
      </c>
    </row>
    <row r="10" spans="1:11" ht="13.35" customHeight="1" x14ac:dyDescent="0.25">
      <c r="A10" s="40" t="s">
        <v>207</v>
      </c>
      <c r="B10" s="635" t="s">
        <v>355</v>
      </c>
      <c r="C10" s="631"/>
      <c r="D10" s="34">
        <v>1205</v>
      </c>
      <c r="E10" s="34">
        <v>1285</v>
      </c>
      <c r="F10" s="34">
        <v>2490</v>
      </c>
      <c r="G10" s="34">
        <v>7897</v>
      </c>
      <c r="H10" s="35">
        <v>1177</v>
      </c>
      <c r="I10" s="35">
        <v>1149</v>
      </c>
      <c r="J10" s="35">
        <v>2326</v>
      </c>
      <c r="K10" s="35">
        <v>6979</v>
      </c>
    </row>
    <row r="11" spans="1:11" ht="13.35" customHeight="1" x14ac:dyDescent="0.25">
      <c r="A11" s="7"/>
      <c r="B11" s="635" t="s">
        <v>356</v>
      </c>
      <c r="C11" s="631"/>
      <c r="D11" s="34">
        <v>0</v>
      </c>
      <c r="E11" s="34">
        <v>0</v>
      </c>
      <c r="F11" s="34">
        <v>0</v>
      </c>
      <c r="G11" s="34">
        <v>0</v>
      </c>
      <c r="H11" s="35">
        <v>0</v>
      </c>
      <c r="I11" s="35">
        <v>0</v>
      </c>
      <c r="J11" s="35">
        <v>0</v>
      </c>
      <c r="K11" s="35">
        <v>0</v>
      </c>
    </row>
    <row r="12" spans="1:11" ht="13.35" customHeight="1" x14ac:dyDescent="0.25">
      <c r="A12" s="40" t="s">
        <v>209</v>
      </c>
      <c r="B12" s="635" t="s">
        <v>273</v>
      </c>
      <c r="C12" s="631"/>
      <c r="D12" s="34">
        <v>0</v>
      </c>
      <c r="E12" s="34">
        <v>865</v>
      </c>
      <c r="F12" s="34">
        <v>865</v>
      </c>
      <c r="G12" s="34">
        <v>865</v>
      </c>
      <c r="H12" s="35">
        <v>0</v>
      </c>
      <c r="I12" s="35">
        <v>856</v>
      </c>
      <c r="J12" s="35">
        <v>856</v>
      </c>
      <c r="K12" s="35">
        <v>856</v>
      </c>
    </row>
    <row r="13" spans="1:11" ht="13.35" customHeight="1" x14ac:dyDescent="0.25">
      <c r="A13" s="40" t="s">
        <v>211</v>
      </c>
      <c r="B13" s="635" t="s">
        <v>357</v>
      </c>
      <c r="C13" s="631"/>
      <c r="D13" s="34">
        <v>0</v>
      </c>
      <c r="E13" s="34">
        <v>65</v>
      </c>
      <c r="F13" s="34">
        <v>65</v>
      </c>
      <c r="G13" s="34">
        <v>65</v>
      </c>
      <c r="H13" s="35">
        <v>0</v>
      </c>
      <c r="I13" s="35">
        <v>42</v>
      </c>
      <c r="J13" s="35">
        <v>42</v>
      </c>
      <c r="K13" s="35">
        <v>42</v>
      </c>
    </row>
    <row r="14" spans="1:11" ht="13.35" customHeight="1" x14ac:dyDescent="0.25">
      <c r="A14" s="40" t="s">
        <v>213</v>
      </c>
      <c r="B14" s="635" t="s">
        <v>272</v>
      </c>
      <c r="C14" s="631"/>
      <c r="D14" s="34">
        <v>36152</v>
      </c>
      <c r="E14" s="34">
        <v>15194</v>
      </c>
      <c r="F14" s="34">
        <v>51346</v>
      </c>
      <c r="G14" s="34">
        <v>84082</v>
      </c>
      <c r="H14" s="35">
        <v>36110</v>
      </c>
      <c r="I14" s="35">
        <v>15053</v>
      </c>
      <c r="J14" s="35">
        <v>51163</v>
      </c>
      <c r="K14" s="35">
        <v>83226</v>
      </c>
    </row>
    <row r="15" spans="1:11" ht="13.35" customHeight="1" x14ac:dyDescent="0.25">
      <c r="A15" s="7"/>
      <c r="C15" s="5" t="s">
        <v>358</v>
      </c>
      <c r="D15" s="34">
        <v>10045</v>
      </c>
      <c r="E15" s="34">
        <v>0</v>
      </c>
      <c r="F15" s="34">
        <v>10045</v>
      </c>
      <c r="G15" s="34">
        <v>12987</v>
      </c>
      <c r="H15" s="35">
        <v>9529</v>
      </c>
      <c r="I15" s="35">
        <v>0</v>
      </c>
      <c r="J15" s="35">
        <v>9529</v>
      </c>
      <c r="K15" s="35">
        <v>12412</v>
      </c>
    </row>
    <row r="16" spans="1:11" ht="13.35" customHeight="1" x14ac:dyDescent="0.25">
      <c r="A16" s="7"/>
      <c r="C16" s="4" t="s">
        <v>359</v>
      </c>
      <c r="D16" s="34">
        <v>26107</v>
      </c>
      <c r="E16" s="34">
        <v>0</v>
      </c>
      <c r="F16" s="34">
        <v>26107</v>
      </c>
      <c r="G16" s="34">
        <v>55901</v>
      </c>
      <c r="H16" s="35">
        <v>26581</v>
      </c>
      <c r="I16" s="35">
        <v>0</v>
      </c>
      <c r="J16" s="35">
        <v>26581</v>
      </c>
      <c r="K16" s="35">
        <v>55761</v>
      </c>
    </row>
    <row r="17" spans="1:11" ht="13.35" customHeight="1" x14ac:dyDescent="0.25">
      <c r="A17" s="40" t="s">
        <v>215</v>
      </c>
      <c r="B17" s="635" t="s">
        <v>360</v>
      </c>
      <c r="C17" s="631"/>
      <c r="D17" s="34">
        <v>32093</v>
      </c>
      <c r="E17" s="34">
        <v>2446</v>
      </c>
      <c r="F17" s="34">
        <v>34539</v>
      </c>
      <c r="G17" s="34">
        <v>67381</v>
      </c>
      <c r="H17" s="35">
        <v>31141</v>
      </c>
      <c r="I17" s="35">
        <v>2383</v>
      </c>
      <c r="J17" s="35">
        <v>33524</v>
      </c>
      <c r="K17" s="35">
        <v>67249</v>
      </c>
    </row>
    <row r="18" spans="1:11" ht="13.35" customHeight="1" x14ac:dyDescent="0.25">
      <c r="A18" s="7"/>
      <c r="C18" s="5" t="s">
        <v>361</v>
      </c>
      <c r="D18" s="34">
        <v>4891</v>
      </c>
      <c r="E18" s="34">
        <v>1290</v>
      </c>
      <c r="F18" s="34">
        <v>6181</v>
      </c>
      <c r="G18" s="34">
        <v>8570</v>
      </c>
      <c r="H18" s="35">
        <v>4748</v>
      </c>
      <c r="I18" s="35">
        <v>1302</v>
      </c>
      <c r="J18" s="35">
        <v>6050</v>
      </c>
      <c r="K18" s="35">
        <v>8777</v>
      </c>
    </row>
    <row r="19" spans="1:11" ht="13.35" customHeight="1" x14ac:dyDescent="0.25">
      <c r="A19" s="7"/>
      <c r="C19" s="5" t="s">
        <v>362</v>
      </c>
      <c r="D19" s="34">
        <v>12848</v>
      </c>
      <c r="E19" s="34">
        <v>507</v>
      </c>
      <c r="F19" s="34">
        <v>13355</v>
      </c>
      <c r="G19" s="34">
        <v>16370</v>
      </c>
      <c r="H19" s="35">
        <v>12641</v>
      </c>
      <c r="I19" s="35">
        <v>436</v>
      </c>
      <c r="J19" s="35">
        <v>13077</v>
      </c>
      <c r="K19" s="35">
        <v>16071</v>
      </c>
    </row>
    <row r="20" spans="1:11" ht="13.35" customHeight="1" x14ac:dyDescent="0.25">
      <c r="A20" s="7"/>
      <c r="C20" s="5" t="s">
        <v>363</v>
      </c>
      <c r="D20" s="34">
        <v>14354</v>
      </c>
      <c r="E20" s="34">
        <v>649</v>
      </c>
      <c r="F20" s="34">
        <v>15003</v>
      </c>
      <c r="G20" s="34">
        <v>42441</v>
      </c>
      <c r="H20" s="35">
        <v>13752</v>
      </c>
      <c r="I20" s="35">
        <v>645</v>
      </c>
      <c r="J20" s="35">
        <v>14397</v>
      </c>
      <c r="K20" s="35">
        <v>42401</v>
      </c>
    </row>
    <row r="21" spans="1:11" ht="13.35" customHeight="1" x14ac:dyDescent="0.25">
      <c r="A21" s="40">
        <v>7</v>
      </c>
      <c r="B21" s="635" t="s">
        <v>364</v>
      </c>
      <c r="C21" s="631"/>
      <c r="D21" s="34">
        <v>2075</v>
      </c>
      <c r="E21" s="34">
        <v>0</v>
      </c>
      <c r="F21" s="34">
        <v>2075</v>
      </c>
      <c r="G21" s="34">
        <v>5929</v>
      </c>
      <c r="H21" s="35">
        <v>2481</v>
      </c>
      <c r="I21" s="35">
        <v>1</v>
      </c>
      <c r="J21" s="35">
        <v>2482</v>
      </c>
      <c r="K21" s="35">
        <v>5230</v>
      </c>
    </row>
    <row r="22" spans="1:11" ht="13.35" customHeight="1" x14ac:dyDescent="0.25">
      <c r="A22" s="7"/>
      <c r="C22" s="5" t="s">
        <v>365</v>
      </c>
      <c r="D22" s="34">
        <v>0</v>
      </c>
      <c r="E22" s="34">
        <v>0</v>
      </c>
      <c r="F22" s="34">
        <v>0</v>
      </c>
      <c r="G22" s="34">
        <v>0</v>
      </c>
      <c r="H22" s="35">
        <v>0</v>
      </c>
      <c r="I22" s="35">
        <v>0</v>
      </c>
      <c r="J22" s="35">
        <v>0</v>
      </c>
      <c r="K22" s="35">
        <v>0</v>
      </c>
    </row>
    <row r="23" spans="1:11" ht="13.35" customHeight="1" x14ac:dyDescent="0.25">
      <c r="A23" s="40">
        <v>8</v>
      </c>
      <c r="B23" s="679" t="s">
        <v>366</v>
      </c>
      <c r="C23" s="631"/>
      <c r="D23" s="26">
        <v>0</v>
      </c>
      <c r="E23" s="26">
        <v>5503</v>
      </c>
      <c r="F23" s="26">
        <v>5503</v>
      </c>
      <c r="G23" s="26">
        <v>5503</v>
      </c>
      <c r="H23" s="27">
        <v>0</v>
      </c>
      <c r="I23" s="27">
        <v>5219</v>
      </c>
      <c r="J23" s="27">
        <v>5219</v>
      </c>
      <c r="K23" s="27">
        <v>5219</v>
      </c>
    </row>
    <row r="24" spans="1:11" ht="13.35" customHeight="1" x14ac:dyDescent="0.25">
      <c r="A24" s="40" t="s">
        <v>220</v>
      </c>
      <c r="B24" s="670" t="s">
        <v>367</v>
      </c>
      <c r="C24" s="670"/>
      <c r="D24" s="92">
        <v>78878</v>
      </c>
      <c r="E24" s="92">
        <v>27265</v>
      </c>
      <c r="F24" s="92">
        <v>106143</v>
      </c>
      <c r="G24" s="92">
        <v>173624</v>
      </c>
      <c r="H24" s="104">
        <v>77860</v>
      </c>
      <c r="I24" s="104">
        <v>26594</v>
      </c>
      <c r="J24" s="104">
        <v>104454</v>
      </c>
      <c r="K24" s="104">
        <v>170703</v>
      </c>
    </row>
    <row r="25" spans="1:11" ht="22.5" customHeight="1" x14ac:dyDescent="0.25">
      <c r="B25" s="160"/>
      <c r="C25" s="160"/>
      <c r="D25" s="160"/>
      <c r="E25" s="160"/>
      <c r="F25" s="160"/>
      <c r="G25" s="160"/>
      <c r="H25" s="160"/>
      <c r="I25" s="160"/>
      <c r="J25" s="160"/>
      <c r="K25" s="160"/>
    </row>
    <row r="26" spans="1:11" ht="15" customHeight="1" x14ac:dyDescent="0.25"/>
    <row r="27" spans="1:11" ht="12.45" customHeight="1" x14ac:dyDescent="0.25">
      <c r="A27" s="155">
        <f>SUM(D31:K48)</f>
        <v>2056504</v>
      </c>
      <c r="D27" s="7" t="s">
        <v>133</v>
      </c>
      <c r="E27" s="7" t="s">
        <v>134</v>
      </c>
      <c r="F27" s="7" t="s">
        <v>135</v>
      </c>
      <c r="G27" s="7" t="s">
        <v>136</v>
      </c>
      <c r="H27" s="7" t="s">
        <v>133</v>
      </c>
      <c r="I27" s="7" t="s">
        <v>134</v>
      </c>
      <c r="J27" s="7" t="s">
        <v>135</v>
      </c>
      <c r="K27" s="7" t="s">
        <v>136</v>
      </c>
    </row>
    <row r="28" spans="1:11" ht="3.45" customHeight="1" x14ac:dyDescent="0.25"/>
    <row r="29" spans="1:11" ht="15" customHeight="1" x14ac:dyDescent="0.25">
      <c r="D29" s="719" t="s">
        <v>344</v>
      </c>
      <c r="E29" s="631"/>
      <c r="F29" s="631"/>
      <c r="G29" s="631"/>
      <c r="H29" s="719" t="s">
        <v>345</v>
      </c>
      <c r="I29" s="631"/>
      <c r="J29" s="631"/>
      <c r="K29" s="631"/>
    </row>
    <row r="30" spans="1:11" ht="94.2" customHeight="1" x14ac:dyDescent="0.25">
      <c r="B30" s="667" t="s">
        <v>138</v>
      </c>
      <c r="C30" s="631"/>
      <c r="D30" s="147" t="s">
        <v>336</v>
      </c>
      <c r="E30" s="147" t="s">
        <v>337</v>
      </c>
      <c r="F30" s="147" t="s">
        <v>350</v>
      </c>
      <c r="G30" s="147" t="s">
        <v>351</v>
      </c>
      <c r="H30" s="147" t="s">
        <v>336</v>
      </c>
      <c r="I30" s="147" t="s">
        <v>337</v>
      </c>
      <c r="J30" s="147" t="s">
        <v>350</v>
      </c>
      <c r="K30" s="147" t="s">
        <v>351</v>
      </c>
    </row>
    <row r="31" spans="1:11" ht="13.35" customHeight="1" x14ac:dyDescent="0.25">
      <c r="A31" s="7"/>
      <c r="B31" s="668" t="s">
        <v>352</v>
      </c>
      <c r="C31" s="668"/>
      <c r="D31" s="48"/>
      <c r="E31" s="48"/>
      <c r="F31" s="48"/>
      <c r="G31" s="48"/>
      <c r="H31" s="48"/>
      <c r="I31" s="48"/>
      <c r="J31" s="48"/>
      <c r="K31" s="48"/>
    </row>
    <row r="32" spans="1:11" ht="13.35" customHeight="1" x14ac:dyDescent="0.25">
      <c r="A32" s="40" t="s">
        <v>205</v>
      </c>
      <c r="B32" s="635" t="s">
        <v>353</v>
      </c>
      <c r="C32" s="631"/>
      <c r="D32" s="35">
        <v>6708</v>
      </c>
      <c r="E32" s="35">
        <v>1896</v>
      </c>
      <c r="F32" s="35">
        <v>8604</v>
      </c>
      <c r="G32" s="35">
        <v>1912</v>
      </c>
      <c r="H32" s="35">
        <v>6599</v>
      </c>
      <c r="I32" s="35">
        <v>1858</v>
      </c>
      <c r="J32" s="35">
        <v>8457</v>
      </c>
      <c r="K32" s="35">
        <v>1868</v>
      </c>
    </row>
    <row r="33" spans="1:11" ht="13.35" customHeight="1" x14ac:dyDescent="0.25">
      <c r="A33" s="7"/>
      <c r="B33" s="5"/>
      <c r="C33" s="5" t="s">
        <v>354</v>
      </c>
      <c r="D33" s="35">
        <v>2</v>
      </c>
      <c r="E33" s="35">
        <v>1896</v>
      </c>
      <c r="F33" s="35">
        <v>1898</v>
      </c>
      <c r="G33" s="35">
        <v>1896</v>
      </c>
      <c r="H33" s="35">
        <v>2</v>
      </c>
      <c r="I33" s="35">
        <v>1858</v>
      </c>
      <c r="J33" s="35">
        <v>1860</v>
      </c>
      <c r="K33" s="35">
        <v>1858</v>
      </c>
    </row>
    <row r="34" spans="1:11" ht="13.35" customHeight="1" x14ac:dyDescent="0.25">
      <c r="A34" s="40" t="s">
        <v>207</v>
      </c>
      <c r="B34" s="635" t="s">
        <v>355</v>
      </c>
      <c r="C34" s="631"/>
      <c r="D34" s="35">
        <v>1139</v>
      </c>
      <c r="E34" s="35">
        <v>1150</v>
      </c>
      <c r="F34" s="35">
        <v>2289</v>
      </c>
      <c r="G34" s="35">
        <v>6646</v>
      </c>
      <c r="H34" s="35">
        <v>1224</v>
      </c>
      <c r="I34" s="35">
        <v>1156</v>
      </c>
      <c r="J34" s="35">
        <v>2380</v>
      </c>
      <c r="K34" s="35">
        <v>6259</v>
      </c>
    </row>
    <row r="35" spans="1:11" ht="13.35" customHeight="1" x14ac:dyDescent="0.25">
      <c r="A35" s="7"/>
      <c r="B35" s="635" t="s">
        <v>356</v>
      </c>
      <c r="C35" s="631"/>
      <c r="D35" s="35">
        <v>0</v>
      </c>
      <c r="E35" s="35">
        <v>0</v>
      </c>
      <c r="F35" s="35">
        <v>0</v>
      </c>
      <c r="G35" s="35">
        <v>0</v>
      </c>
      <c r="H35" s="35">
        <v>0</v>
      </c>
      <c r="I35" s="35">
        <v>0</v>
      </c>
      <c r="J35" s="35">
        <v>0</v>
      </c>
      <c r="K35" s="35">
        <v>0</v>
      </c>
    </row>
    <row r="36" spans="1:11" ht="13.35" customHeight="1" x14ac:dyDescent="0.25">
      <c r="A36" s="40" t="s">
        <v>209</v>
      </c>
      <c r="B36" s="635" t="s">
        <v>273</v>
      </c>
      <c r="C36" s="631"/>
      <c r="D36" s="35">
        <v>0</v>
      </c>
      <c r="E36" s="35">
        <v>857</v>
      </c>
      <c r="F36" s="35">
        <v>857</v>
      </c>
      <c r="G36" s="35">
        <v>857</v>
      </c>
      <c r="H36" s="35">
        <v>0</v>
      </c>
      <c r="I36" s="35">
        <v>962</v>
      </c>
      <c r="J36" s="35">
        <v>962</v>
      </c>
      <c r="K36" s="35">
        <v>962</v>
      </c>
    </row>
    <row r="37" spans="1:11" ht="13.35" customHeight="1" x14ac:dyDescent="0.25">
      <c r="A37" s="40" t="s">
        <v>211</v>
      </c>
      <c r="B37" s="635" t="s">
        <v>357</v>
      </c>
      <c r="C37" s="631"/>
      <c r="D37" s="35">
        <v>0</v>
      </c>
      <c r="E37" s="35">
        <v>40</v>
      </c>
      <c r="F37" s="35">
        <v>40</v>
      </c>
      <c r="G37" s="35">
        <v>40</v>
      </c>
      <c r="H37" s="35">
        <v>0</v>
      </c>
      <c r="I37" s="35">
        <v>18</v>
      </c>
      <c r="J37" s="35">
        <v>18</v>
      </c>
      <c r="K37" s="35">
        <v>18</v>
      </c>
    </row>
    <row r="38" spans="1:11" ht="13.35" customHeight="1" x14ac:dyDescent="0.25">
      <c r="A38" s="40" t="s">
        <v>213</v>
      </c>
      <c r="B38" s="635" t="s">
        <v>272</v>
      </c>
      <c r="C38" s="631"/>
      <c r="D38" s="35">
        <v>36309</v>
      </c>
      <c r="E38" s="35">
        <v>14272</v>
      </c>
      <c r="F38" s="35">
        <v>50581</v>
      </c>
      <c r="G38" s="35">
        <v>81820</v>
      </c>
      <c r="H38" s="35">
        <v>36568</v>
      </c>
      <c r="I38" s="35">
        <v>13140</v>
      </c>
      <c r="J38" s="35">
        <v>49708</v>
      </c>
      <c r="K38" s="35">
        <v>79856</v>
      </c>
    </row>
    <row r="39" spans="1:11" ht="13.35" customHeight="1" x14ac:dyDescent="0.25">
      <c r="A39" s="7"/>
      <c r="B39" s="5"/>
      <c r="C39" s="5" t="s">
        <v>358</v>
      </c>
      <c r="D39" s="35">
        <v>9606</v>
      </c>
      <c r="E39" s="35">
        <v>0</v>
      </c>
      <c r="F39" s="35">
        <v>9606</v>
      </c>
      <c r="G39" s="35">
        <v>12735</v>
      </c>
      <c r="H39" s="35">
        <v>9292</v>
      </c>
      <c r="I39" s="35">
        <v>0</v>
      </c>
      <c r="J39" s="35">
        <v>9292</v>
      </c>
      <c r="K39" s="35">
        <v>12203</v>
      </c>
    </row>
    <row r="40" spans="1:11" ht="13.35" customHeight="1" x14ac:dyDescent="0.25">
      <c r="A40" s="7"/>
      <c r="B40" s="5"/>
      <c r="C40" s="5" t="s">
        <v>359</v>
      </c>
      <c r="D40" s="35">
        <v>26703</v>
      </c>
      <c r="E40" s="35">
        <v>0</v>
      </c>
      <c r="F40" s="35">
        <v>26703</v>
      </c>
      <c r="G40" s="35">
        <v>54812</v>
      </c>
      <c r="H40" s="35">
        <v>27276</v>
      </c>
      <c r="I40" s="35">
        <v>0</v>
      </c>
      <c r="J40" s="35">
        <v>27276</v>
      </c>
      <c r="K40" s="35">
        <v>54513</v>
      </c>
    </row>
    <row r="41" spans="1:11" ht="13.35" customHeight="1" x14ac:dyDescent="0.25">
      <c r="A41" s="40" t="s">
        <v>215</v>
      </c>
      <c r="B41" s="635" t="s">
        <v>360</v>
      </c>
      <c r="C41" s="631"/>
      <c r="D41" s="35">
        <v>31741</v>
      </c>
      <c r="E41" s="35">
        <v>2407</v>
      </c>
      <c r="F41" s="35">
        <v>34148</v>
      </c>
      <c r="G41" s="35">
        <v>67181</v>
      </c>
      <c r="H41" s="35">
        <v>31572</v>
      </c>
      <c r="I41" s="35">
        <v>2365</v>
      </c>
      <c r="J41" s="35">
        <v>33937</v>
      </c>
      <c r="K41" s="35">
        <v>66730</v>
      </c>
    </row>
    <row r="42" spans="1:11" ht="13.35" customHeight="1" x14ac:dyDescent="0.25">
      <c r="A42" s="4"/>
      <c r="B42" s="5"/>
      <c r="C42" s="5" t="s">
        <v>361</v>
      </c>
      <c r="D42" s="35">
        <v>5065</v>
      </c>
      <c r="E42" s="35">
        <v>1298</v>
      </c>
      <c r="F42" s="35">
        <v>6363</v>
      </c>
      <c r="G42" s="35">
        <v>8992</v>
      </c>
      <c r="H42" s="35">
        <v>4938</v>
      </c>
      <c r="I42" s="35">
        <v>1287</v>
      </c>
      <c r="J42" s="35">
        <v>6225</v>
      </c>
      <c r="K42" s="35">
        <v>9023</v>
      </c>
    </row>
    <row r="43" spans="1:11" ht="13.35" customHeight="1" x14ac:dyDescent="0.25">
      <c r="A43" s="5"/>
      <c r="B43" s="5"/>
      <c r="C43" s="5" t="s">
        <v>362</v>
      </c>
      <c r="D43" s="35">
        <v>12710</v>
      </c>
      <c r="E43" s="35">
        <v>471</v>
      </c>
      <c r="F43" s="35">
        <v>13181</v>
      </c>
      <c r="G43" s="35">
        <v>16072</v>
      </c>
      <c r="H43" s="35">
        <v>12565</v>
      </c>
      <c r="I43" s="35">
        <v>448</v>
      </c>
      <c r="J43" s="35">
        <v>13013</v>
      </c>
      <c r="K43" s="35">
        <v>15881</v>
      </c>
    </row>
    <row r="44" spans="1:11" ht="13.35" customHeight="1" x14ac:dyDescent="0.25">
      <c r="A44" s="5"/>
      <c r="B44" s="5"/>
      <c r="C44" s="5" t="s">
        <v>363</v>
      </c>
      <c r="D44" s="35">
        <v>13966</v>
      </c>
      <c r="E44" s="35">
        <v>638</v>
      </c>
      <c r="F44" s="35">
        <v>14604</v>
      </c>
      <c r="G44" s="35">
        <v>42117</v>
      </c>
      <c r="H44" s="35">
        <v>14069</v>
      </c>
      <c r="I44" s="35">
        <v>630</v>
      </c>
      <c r="J44" s="35">
        <v>14699</v>
      </c>
      <c r="K44" s="35">
        <v>41826</v>
      </c>
    </row>
    <row r="45" spans="1:11" ht="13.35" customHeight="1" x14ac:dyDescent="0.25">
      <c r="A45" s="40">
        <v>7</v>
      </c>
      <c r="B45" s="635" t="s">
        <v>364</v>
      </c>
      <c r="C45" s="631"/>
      <c r="D45" s="35">
        <v>2117</v>
      </c>
      <c r="E45" s="35">
        <v>2</v>
      </c>
      <c r="F45" s="35">
        <v>2119</v>
      </c>
      <c r="G45" s="35">
        <v>5428</v>
      </c>
      <c r="H45" s="35">
        <v>1795</v>
      </c>
      <c r="I45" s="35">
        <v>243</v>
      </c>
      <c r="J45" s="35">
        <v>2038</v>
      </c>
      <c r="K45" s="35">
        <v>4950</v>
      </c>
    </row>
    <row r="46" spans="1:11" ht="13.35" customHeight="1" x14ac:dyDescent="0.25">
      <c r="A46" s="7"/>
      <c r="B46" s="5"/>
      <c r="C46" s="5" t="s">
        <v>365</v>
      </c>
      <c r="D46" s="35">
        <v>0</v>
      </c>
      <c r="E46" s="35">
        <v>0</v>
      </c>
      <c r="F46" s="35">
        <v>0</v>
      </c>
      <c r="G46" s="35">
        <v>0</v>
      </c>
      <c r="H46" s="35">
        <v>0</v>
      </c>
      <c r="I46" s="35">
        <v>0</v>
      </c>
      <c r="J46" s="35">
        <v>0</v>
      </c>
      <c r="K46" s="35">
        <v>0</v>
      </c>
    </row>
    <row r="47" spans="1:11" ht="13.35" customHeight="1" x14ac:dyDescent="0.25">
      <c r="A47" s="40">
        <v>8</v>
      </c>
      <c r="B47" s="679" t="s">
        <v>366</v>
      </c>
      <c r="C47" s="631"/>
      <c r="D47" s="27">
        <v>0</v>
      </c>
      <c r="E47" s="27">
        <v>5212</v>
      </c>
      <c r="F47" s="27">
        <v>5212</v>
      </c>
      <c r="G47" s="27">
        <v>5212</v>
      </c>
      <c r="H47" s="27">
        <v>0</v>
      </c>
      <c r="I47" s="27">
        <v>5043</v>
      </c>
      <c r="J47" s="27">
        <v>5043</v>
      </c>
      <c r="K47" s="27">
        <v>5043</v>
      </c>
    </row>
    <row r="48" spans="1:11" ht="13.35" customHeight="1" x14ac:dyDescent="0.25">
      <c r="A48" s="40" t="s">
        <v>220</v>
      </c>
      <c r="B48" s="671" t="s">
        <v>367</v>
      </c>
      <c r="C48" s="671"/>
      <c r="D48" s="104">
        <v>78014</v>
      </c>
      <c r="E48" s="104">
        <v>25836</v>
      </c>
      <c r="F48" s="104">
        <v>103850</v>
      </c>
      <c r="G48" s="104">
        <v>169096</v>
      </c>
      <c r="H48" s="104">
        <v>77758</v>
      </c>
      <c r="I48" s="104">
        <v>24785</v>
      </c>
      <c r="J48" s="104">
        <v>102543</v>
      </c>
      <c r="K48" s="104">
        <v>165686</v>
      </c>
    </row>
    <row r="49" spans="1:11" ht="22.5" customHeight="1" x14ac:dyDescent="0.25">
      <c r="B49" s="160"/>
      <c r="C49" s="161"/>
      <c r="D49" s="161"/>
      <c r="E49" s="161"/>
      <c r="F49" s="161"/>
      <c r="G49" s="161"/>
      <c r="H49" s="161"/>
      <c r="I49" s="161"/>
      <c r="J49" s="161"/>
      <c r="K49" s="161"/>
    </row>
    <row r="50" spans="1:11" ht="15" customHeight="1" x14ac:dyDescent="0.25"/>
    <row r="51" spans="1:11" ht="12.45" customHeight="1" x14ac:dyDescent="0.25">
      <c r="A51" s="155">
        <f>SUM(D55:K72)</f>
        <v>1013138</v>
      </c>
      <c r="D51" s="7" t="s">
        <v>133</v>
      </c>
      <c r="E51" s="7" t="s">
        <v>134</v>
      </c>
      <c r="F51" s="7" t="s">
        <v>135</v>
      </c>
      <c r="G51" s="7" t="s">
        <v>136</v>
      </c>
    </row>
    <row r="52" spans="1:11" ht="3.45" customHeight="1" x14ac:dyDescent="0.25"/>
    <row r="53" spans="1:11" ht="15" customHeight="1" x14ac:dyDescent="0.25">
      <c r="D53" s="719" t="s">
        <v>346</v>
      </c>
      <c r="E53" s="631"/>
      <c r="F53" s="631"/>
      <c r="G53" s="631"/>
    </row>
    <row r="54" spans="1:11" ht="95.4" customHeight="1" x14ac:dyDescent="0.25">
      <c r="B54" s="667" t="s">
        <v>138</v>
      </c>
      <c r="C54" s="631"/>
      <c r="D54" s="147" t="s">
        <v>336</v>
      </c>
      <c r="E54" s="147" t="s">
        <v>337</v>
      </c>
      <c r="F54" s="147" t="s">
        <v>350</v>
      </c>
      <c r="G54" s="147" t="s">
        <v>351</v>
      </c>
    </row>
    <row r="55" spans="1:11" ht="13.35" customHeight="1" x14ac:dyDescent="0.25">
      <c r="A55" s="7"/>
      <c r="B55" s="668" t="s">
        <v>352</v>
      </c>
      <c r="C55" s="668"/>
      <c r="D55" s="48"/>
      <c r="E55" s="48"/>
      <c r="F55" s="48"/>
      <c r="G55" s="48"/>
    </row>
    <row r="56" spans="1:11" ht="13.35" customHeight="1" x14ac:dyDescent="0.25">
      <c r="A56" s="40" t="s">
        <v>205</v>
      </c>
      <c r="B56" s="635" t="s">
        <v>353</v>
      </c>
      <c r="C56" s="631"/>
      <c r="D56" s="35">
        <v>6259</v>
      </c>
      <c r="E56" s="35">
        <v>1906</v>
      </c>
      <c r="F56" s="35">
        <v>8165</v>
      </c>
      <c r="G56" s="35">
        <v>1922</v>
      </c>
    </row>
    <row r="57" spans="1:11" ht="13.35" customHeight="1" x14ac:dyDescent="0.25">
      <c r="A57" s="7"/>
      <c r="B57" s="5"/>
      <c r="C57" s="5" t="s">
        <v>354</v>
      </c>
      <c r="D57" s="35">
        <v>2</v>
      </c>
      <c r="E57" s="35">
        <v>1906</v>
      </c>
      <c r="F57" s="35">
        <v>1908</v>
      </c>
      <c r="G57" s="35">
        <v>1906</v>
      </c>
    </row>
    <row r="58" spans="1:11" ht="13.35" customHeight="1" x14ac:dyDescent="0.25">
      <c r="A58" s="40" t="s">
        <v>207</v>
      </c>
      <c r="B58" s="635" t="s">
        <v>355</v>
      </c>
      <c r="C58" s="631"/>
      <c r="D58" s="35">
        <v>1237</v>
      </c>
      <c r="E58" s="35">
        <v>1071</v>
      </c>
      <c r="F58" s="35">
        <v>2308</v>
      </c>
      <c r="G58" s="35">
        <v>5945</v>
      </c>
    </row>
    <row r="59" spans="1:11" ht="13.35" customHeight="1" x14ac:dyDescent="0.25">
      <c r="A59" s="7"/>
      <c r="B59" s="635" t="s">
        <v>356</v>
      </c>
      <c r="C59" s="631"/>
      <c r="D59" s="35">
        <v>0</v>
      </c>
      <c r="E59" s="35">
        <v>0</v>
      </c>
      <c r="F59" s="35">
        <v>0</v>
      </c>
      <c r="G59" s="35">
        <v>0</v>
      </c>
    </row>
    <row r="60" spans="1:11" ht="13.35" customHeight="1" x14ac:dyDescent="0.25">
      <c r="A60" s="40" t="s">
        <v>209</v>
      </c>
      <c r="B60" s="635" t="s">
        <v>273</v>
      </c>
      <c r="C60" s="631"/>
      <c r="D60" s="35">
        <v>0</v>
      </c>
      <c r="E60" s="35">
        <v>987</v>
      </c>
      <c r="F60" s="35">
        <v>987</v>
      </c>
      <c r="G60" s="35">
        <v>987</v>
      </c>
    </row>
    <row r="61" spans="1:11" ht="13.35" customHeight="1" x14ac:dyDescent="0.25">
      <c r="A61" s="40" t="s">
        <v>211</v>
      </c>
      <c r="B61" s="635" t="s">
        <v>357</v>
      </c>
      <c r="C61" s="631"/>
      <c r="D61" s="35">
        <v>0</v>
      </c>
      <c r="E61" s="35">
        <v>22</v>
      </c>
      <c r="F61" s="35">
        <v>22</v>
      </c>
      <c r="G61" s="35">
        <v>22</v>
      </c>
    </row>
    <row r="62" spans="1:11" ht="13.35" customHeight="1" x14ac:dyDescent="0.25">
      <c r="A62" s="40" t="s">
        <v>213</v>
      </c>
      <c r="B62" s="635" t="s">
        <v>272</v>
      </c>
      <c r="C62" s="631"/>
      <c r="D62" s="35">
        <v>35899</v>
      </c>
      <c r="E62" s="35">
        <v>13526</v>
      </c>
      <c r="F62" s="35">
        <v>49425</v>
      </c>
      <c r="G62" s="35">
        <v>78675</v>
      </c>
    </row>
    <row r="63" spans="1:11" ht="13.35" customHeight="1" x14ac:dyDescent="0.25">
      <c r="A63" s="7"/>
      <c r="B63" s="5"/>
      <c r="C63" s="5" t="s">
        <v>358</v>
      </c>
      <c r="D63" s="35">
        <v>8988</v>
      </c>
      <c r="E63" s="35">
        <v>0</v>
      </c>
      <c r="F63" s="35">
        <v>8988</v>
      </c>
      <c r="G63" s="35">
        <v>11740</v>
      </c>
    </row>
    <row r="64" spans="1:11" ht="13.35" customHeight="1" x14ac:dyDescent="0.25">
      <c r="A64" s="7"/>
      <c r="B64" s="5"/>
      <c r="C64" s="5" t="s">
        <v>359</v>
      </c>
      <c r="D64" s="35">
        <v>26911</v>
      </c>
      <c r="E64" s="35">
        <v>0</v>
      </c>
      <c r="F64" s="35">
        <v>26911</v>
      </c>
      <c r="G64" s="35">
        <v>53405</v>
      </c>
    </row>
    <row r="65" spans="1:7" ht="13.35" customHeight="1" x14ac:dyDescent="0.25">
      <c r="A65" s="40" t="s">
        <v>215</v>
      </c>
      <c r="B65" s="635" t="s">
        <v>360</v>
      </c>
      <c r="C65" s="631"/>
      <c r="D65" s="35">
        <v>31529</v>
      </c>
      <c r="E65" s="35">
        <v>2366</v>
      </c>
      <c r="F65" s="35">
        <v>33895</v>
      </c>
      <c r="G65" s="35">
        <v>65323</v>
      </c>
    </row>
    <row r="66" spans="1:7" ht="13.35" customHeight="1" x14ac:dyDescent="0.25">
      <c r="A66" s="4"/>
      <c r="B66" s="5"/>
      <c r="C66" s="5" t="s">
        <v>361</v>
      </c>
      <c r="D66" s="35">
        <v>5315</v>
      </c>
      <c r="E66" s="35">
        <v>1260</v>
      </c>
      <c r="F66" s="35">
        <v>6575</v>
      </c>
      <c r="G66" s="35">
        <v>9069</v>
      </c>
    </row>
    <row r="67" spans="1:7" ht="13.35" customHeight="1" x14ac:dyDescent="0.25">
      <c r="A67" s="5"/>
      <c r="B67" s="5"/>
      <c r="C67" s="5" t="s">
        <v>362</v>
      </c>
      <c r="D67" s="35">
        <v>12454</v>
      </c>
      <c r="E67" s="35">
        <v>475</v>
      </c>
      <c r="F67" s="35">
        <v>12929</v>
      </c>
      <c r="G67" s="35">
        <v>15626</v>
      </c>
    </row>
    <row r="68" spans="1:7" ht="13.35" customHeight="1" x14ac:dyDescent="0.25">
      <c r="A68" s="5"/>
      <c r="B68" s="5"/>
      <c r="C68" s="5" t="s">
        <v>363</v>
      </c>
      <c r="D68" s="35">
        <v>13760</v>
      </c>
      <c r="E68" s="35">
        <v>631</v>
      </c>
      <c r="F68" s="35">
        <v>14391</v>
      </c>
      <c r="G68" s="35">
        <v>40628</v>
      </c>
    </row>
    <row r="69" spans="1:7" ht="13.35" customHeight="1" x14ac:dyDescent="0.25">
      <c r="A69" s="40">
        <v>7</v>
      </c>
      <c r="B69" s="635" t="s">
        <v>364</v>
      </c>
      <c r="C69" s="631"/>
      <c r="D69" s="35">
        <v>1426</v>
      </c>
      <c r="E69" s="35">
        <v>1330</v>
      </c>
      <c r="F69" s="35">
        <v>2756</v>
      </c>
      <c r="G69" s="35">
        <v>5354</v>
      </c>
    </row>
    <row r="70" spans="1:7" ht="13.35" customHeight="1" x14ac:dyDescent="0.25">
      <c r="A70" s="7"/>
      <c r="B70" s="5"/>
      <c r="C70" s="5" t="s">
        <v>365</v>
      </c>
      <c r="D70" s="35">
        <v>0</v>
      </c>
      <c r="E70" s="35">
        <v>0</v>
      </c>
      <c r="F70" s="35">
        <v>0</v>
      </c>
      <c r="G70" s="35">
        <v>0</v>
      </c>
    </row>
    <row r="71" spans="1:7" ht="13.35" customHeight="1" x14ac:dyDescent="0.25">
      <c r="A71" s="40">
        <v>8</v>
      </c>
      <c r="B71" s="679" t="s">
        <v>366</v>
      </c>
      <c r="C71" s="631"/>
      <c r="D71" s="27">
        <v>0</v>
      </c>
      <c r="E71" s="27">
        <v>5112</v>
      </c>
      <c r="F71" s="27">
        <v>5112</v>
      </c>
      <c r="G71" s="27">
        <v>5112</v>
      </c>
    </row>
    <row r="72" spans="1:7" ht="13.35" customHeight="1" x14ac:dyDescent="0.25">
      <c r="A72" s="40" t="s">
        <v>220</v>
      </c>
      <c r="B72" s="671" t="s">
        <v>367</v>
      </c>
      <c r="C72" s="671"/>
      <c r="D72" s="104">
        <v>76350</v>
      </c>
      <c r="E72" s="104">
        <v>26320</v>
      </c>
      <c r="F72" s="104">
        <v>102670</v>
      </c>
      <c r="G72" s="104">
        <v>163340</v>
      </c>
    </row>
    <row r="73" spans="1:7" ht="3.45" customHeight="1" x14ac:dyDescent="0.25">
      <c r="B73" s="160"/>
      <c r="C73" s="161"/>
      <c r="D73" s="161"/>
      <c r="E73" s="161"/>
      <c r="F73" s="161"/>
      <c r="G73" s="161"/>
    </row>
  </sheetData>
  <mergeCells count="42">
    <mergeCell ref="B72:C72"/>
    <mergeCell ref="B61:C61"/>
    <mergeCell ref="B62:C62"/>
    <mergeCell ref="B65:C65"/>
    <mergeCell ref="B69:C69"/>
    <mergeCell ref="B71:C71"/>
    <mergeCell ref="B56:C56"/>
    <mergeCell ref="D53:G53"/>
    <mergeCell ref="B59:C59"/>
    <mergeCell ref="B58:C58"/>
    <mergeCell ref="B60:C60"/>
    <mergeCell ref="B45:C45"/>
    <mergeCell ref="B47:C47"/>
    <mergeCell ref="B48:C48"/>
    <mergeCell ref="B54:C54"/>
    <mergeCell ref="B55:C55"/>
    <mergeCell ref="B35:C35"/>
    <mergeCell ref="B36:C36"/>
    <mergeCell ref="B38:C38"/>
    <mergeCell ref="B37:C37"/>
    <mergeCell ref="B41:C41"/>
    <mergeCell ref="B32:C32"/>
    <mergeCell ref="B31:C31"/>
    <mergeCell ref="D29:G29"/>
    <mergeCell ref="H29:K29"/>
    <mergeCell ref="B34:C34"/>
    <mergeCell ref="B17:C17"/>
    <mergeCell ref="B21:C21"/>
    <mergeCell ref="B23:C23"/>
    <mergeCell ref="B24:C24"/>
    <mergeCell ref="B30:C30"/>
    <mergeCell ref="H5:K5"/>
    <mergeCell ref="B10:C10"/>
    <mergeCell ref="B11:C11"/>
    <mergeCell ref="B12:C12"/>
    <mergeCell ref="B14:C14"/>
    <mergeCell ref="B13:C13"/>
    <mergeCell ref="A1:G1"/>
    <mergeCell ref="B6:C6"/>
    <mergeCell ref="B8:C8"/>
    <mergeCell ref="B7:C7"/>
    <mergeCell ref="D5:G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J112"/>
  <sheetViews>
    <sheetView showRuler="0" workbookViewId="0">
      <selection sqref="A1:F1"/>
    </sheetView>
  </sheetViews>
  <sheetFormatPr baseColWidth="10" defaultColWidth="13.33203125" defaultRowHeight="13.2" x14ac:dyDescent="0.25"/>
  <cols>
    <col min="1" max="1" width="3" customWidth="1"/>
    <col min="2" max="2" width="1.88671875" customWidth="1"/>
    <col min="3" max="3" width="0.6640625" customWidth="1"/>
    <col min="4" max="4" width="101.6640625" customWidth="1"/>
    <col min="5" max="10" width="12.44140625" customWidth="1"/>
  </cols>
  <sheetData>
    <row r="1" spans="1:10" ht="13.35" customHeight="1" x14ac:dyDescent="0.25">
      <c r="A1" s="656" t="s">
        <v>368</v>
      </c>
      <c r="B1" s="631"/>
      <c r="C1" s="631"/>
      <c r="D1" s="631"/>
      <c r="E1" s="631"/>
      <c r="F1" s="631"/>
    </row>
    <row r="2" spans="1:10" ht="12.45" customHeight="1" x14ac:dyDescent="0.25">
      <c r="A2" s="631"/>
      <c r="B2" s="631"/>
      <c r="C2" s="631"/>
      <c r="D2" s="631"/>
      <c r="E2" s="162" t="s">
        <v>133</v>
      </c>
      <c r="F2" s="7" t="s">
        <v>134</v>
      </c>
    </row>
    <row r="3" spans="1:10" ht="39.15" customHeight="1" x14ac:dyDescent="0.25">
      <c r="A3" s="120">
        <f>SUM(E4:J37)</f>
        <v>635897</v>
      </c>
      <c r="B3" s="676" t="s">
        <v>138</v>
      </c>
      <c r="C3" s="631"/>
      <c r="D3" s="631"/>
      <c r="E3" s="145" t="s">
        <v>139</v>
      </c>
      <c r="F3" s="146" t="s">
        <v>369</v>
      </c>
      <c r="G3" s="100" t="s">
        <v>140</v>
      </c>
      <c r="H3" s="100" t="s">
        <v>141</v>
      </c>
      <c r="I3" s="100" t="s">
        <v>142</v>
      </c>
      <c r="J3" s="100" t="s">
        <v>143</v>
      </c>
    </row>
    <row r="4" spans="1:10" ht="15" customHeight="1" x14ac:dyDescent="0.25">
      <c r="B4" s="642" t="s">
        <v>370</v>
      </c>
      <c r="C4" s="642"/>
      <c r="D4" s="642"/>
      <c r="E4" s="182"/>
      <c r="F4" s="136"/>
      <c r="G4" s="119"/>
      <c r="H4" s="119"/>
      <c r="I4" s="119"/>
      <c r="J4" s="119"/>
    </row>
    <row r="5" spans="1:10" ht="15" customHeight="1" x14ac:dyDescent="0.25">
      <c r="A5" s="16" t="s">
        <v>205</v>
      </c>
      <c r="C5" s="635" t="s">
        <v>371</v>
      </c>
      <c r="D5" s="631"/>
      <c r="E5" s="18">
        <v>4421</v>
      </c>
      <c r="F5" s="20" t="s">
        <v>372</v>
      </c>
      <c r="G5" s="19">
        <v>4494</v>
      </c>
      <c r="H5" s="19">
        <v>4555</v>
      </c>
      <c r="I5" s="19">
        <v>4608</v>
      </c>
      <c r="J5" s="19">
        <v>4657</v>
      </c>
    </row>
    <row r="6" spans="1:10" ht="15" customHeight="1" x14ac:dyDescent="0.25">
      <c r="A6" s="16" t="s">
        <v>207</v>
      </c>
      <c r="C6" s="648" t="s">
        <v>373</v>
      </c>
      <c r="D6" s="631"/>
      <c r="E6" s="18">
        <v>37293</v>
      </c>
      <c r="F6" s="20" t="s">
        <v>374</v>
      </c>
      <c r="G6" s="19">
        <v>36394</v>
      </c>
      <c r="H6" s="19">
        <v>35766</v>
      </c>
      <c r="I6" s="19">
        <v>34373</v>
      </c>
      <c r="J6" s="19">
        <v>33344</v>
      </c>
    </row>
    <row r="7" spans="1:10" ht="15" customHeight="1" x14ac:dyDescent="0.25">
      <c r="A7" s="16" t="s">
        <v>209</v>
      </c>
      <c r="C7" s="648" t="s">
        <v>375</v>
      </c>
      <c r="D7" s="631"/>
      <c r="E7" s="18">
        <v>427</v>
      </c>
      <c r="F7" s="20" t="s">
        <v>376</v>
      </c>
      <c r="G7" s="19">
        <v>692</v>
      </c>
      <c r="H7" s="19">
        <v>842</v>
      </c>
      <c r="I7" s="19">
        <v>638</v>
      </c>
      <c r="J7" s="19">
        <v>715</v>
      </c>
    </row>
    <row r="8" spans="1:10" ht="20.85" customHeight="1" x14ac:dyDescent="0.25">
      <c r="A8" s="16" t="s">
        <v>213</v>
      </c>
      <c r="C8" s="720" t="s">
        <v>377</v>
      </c>
      <c r="D8" s="631"/>
      <c r="E8" s="22">
        <v>0</v>
      </c>
      <c r="G8" s="23">
        <v>0</v>
      </c>
      <c r="H8" s="23">
        <v>0</v>
      </c>
      <c r="I8" s="23">
        <v>0</v>
      </c>
      <c r="J8" s="23">
        <v>0</v>
      </c>
    </row>
    <row r="9" spans="1:10" ht="15" customHeight="1" x14ac:dyDescent="0.25">
      <c r="A9" s="16" t="s">
        <v>215</v>
      </c>
      <c r="B9" s="663" t="s">
        <v>378</v>
      </c>
      <c r="C9" s="663"/>
      <c r="D9" s="663"/>
      <c r="E9" s="24">
        <v>42141</v>
      </c>
      <c r="F9" s="102"/>
      <c r="G9" s="25">
        <v>41580</v>
      </c>
      <c r="H9" s="25">
        <v>41163</v>
      </c>
      <c r="I9" s="25">
        <v>39619</v>
      </c>
      <c r="J9" s="25">
        <v>38716</v>
      </c>
    </row>
    <row r="10" spans="1:10" ht="15" customHeight="1" x14ac:dyDescent="0.25">
      <c r="A10" s="20"/>
      <c r="B10" s="642" t="s">
        <v>379</v>
      </c>
      <c r="C10" s="642"/>
      <c r="D10" s="642"/>
      <c r="E10" s="45"/>
      <c r="F10" s="136"/>
      <c r="G10" s="47"/>
      <c r="H10" s="47"/>
      <c r="I10" s="47"/>
      <c r="J10" s="47"/>
    </row>
    <row r="11" spans="1:10" ht="15" customHeight="1" x14ac:dyDescent="0.25">
      <c r="A11" s="16" t="s">
        <v>216</v>
      </c>
      <c r="C11" s="635" t="s">
        <v>380</v>
      </c>
      <c r="D11" s="631"/>
      <c r="E11" s="18">
        <v>27</v>
      </c>
      <c r="F11" s="20" t="s">
        <v>381</v>
      </c>
      <c r="G11" s="19">
        <v>24</v>
      </c>
      <c r="H11" s="19">
        <v>22</v>
      </c>
      <c r="I11" s="19">
        <v>21</v>
      </c>
      <c r="J11" s="19">
        <v>21</v>
      </c>
    </row>
    <row r="12" spans="1:10" ht="15" customHeight="1" x14ac:dyDescent="0.25">
      <c r="A12" s="20" t="s">
        <v>382</v>
      </c>
      <c r="C12" s="648" t="s">
        <v>383</v>
      </c>
      <c r="D12" s="631"/>
      <c r="E12" s="18">
        <v>0</v>
      </c>
      <c r="G12" s="19">
        <v>0</v>
      </c>
      <c r="H12" s="19">
        <v>0</v>
      </c>
      <c r="I12" s="19">
        <v>0</v>
      </c>
      <c r="J12" s="19">
        <v>0</v>
      </c>
    </row>
    <row r="13" spans="1:10" ht="15" customHeight="1" x14ac:dyDescent="0.25">
      <c r="A13" s="20" t="s">
        <v>160</v>
      </c>
      <c r="C13" s="648" t="s">
        <v>384</v>
      </c>
      <c r="D13" s="631"/>
      <c r="E13" s="18">
        <v>0</v>
      </c>
      <c r="G13" s="19">
        <v>0</v>
      </c>
      <c r="H13" s="19">
        <v>0</v>
      </c>
      <c r="I13" s="19">
        <v>0</v>
      </c>
      <c r="J13" s="19">
        <v>0</v>
      </c>
    </row>
    <row r="14" spans="1:10" ht="15" customHeight="1" x14ac:dyDescent="0.25">
      <c r="A14" s="20" t="s">
        <v>385</v>
      </c>
      <c r="C14" s="648" t="s">
        <v>386</v>
      </c>
      <c r="D14" s="631"/>
      <c r="E14" s="18">
        <v>0</v>
      </c>
      <c r="G14" s="19">
        <v>0</v>
      </c>
      <c r="H14" s="19">
        <v>0</v>
      </c>
      <c r="I14" s="19">
        <v>0</v>
      </c>
      <c r="J14" s="19">
        <v>0</v>
      </c>
    </row>
    <row r="15" spans="1:10" ht="15" customHeight="1" x14ac:dyDescent="0.25">
      <c r="A15" s="20" t="s">
        <v>387</v>
      </c>
      <c r="C15" s="648" t="s">
        <v>388</v>
      </c>
      <c r="D15" s="631"/>
      <c r="E15" s="18">
        <v>0</v>
      </c>
      <c r="G15" s="19">
        <v>0</v>
      </c>
      <c r="H15" s="19">
        <v>0</v>
      </c>
      <c r="I15" s="19">
        <v>0</v>
      </c>
      <c r="J15" s="19">
        <v>0</v>
      </c>
    </row>
    <row r="16" spans="1:10" ht="15" customHeight="1" x14ac:dyDescent="0.25">
      <c r="A16" s="16" t="s">
        <v>218</v>
      </c>
      <c r="C16" s="648" t="s">
        <v>389</v>
      </c>
      <c r="D16" s="631"/>
      <c r="E16" s="18">
        <v>1030</v>
      </c>
      <c r="F16" s="20" t="s">
        <v>390</v>
      </c>
      <c r="G16" s="19">
        <v>596</v>
      </c>
      <c r="H16" s="19">
        <v>592</v>
      </c>
      <c r="I16" s="19">
        <v>592</v>
      </c>
      <c r="J16" s="19">
        <v>592</v>
      </c>
    </row>
    <row r="17" spans="1:10" ht="22.5" customHeight="1" x14ac:dyDescent="0.25">
      <c r="A17" s="16" t="s">
        <v>220</v>
      </c>
      <c r="C17" s="648" t="s">
        <v>391</v>
      </c>
      <c r="D17" s="631"/>
      <c r="E17" s="18">
        <v>1113</v>
      </c>
      <c r="F17" s="20" t="s">
        <v>392</v>
      </c>
      <c r="G17" s="19">
        <v>1002</v>
      </c>
      <c r="H17" s="19">
        <v>1039</v>
      </c>
      <c r="I17" s="19">
        <v>1059</v>
      </c>
      <c r="J17" s="19">
        <v>1052</v>
      </c>
    </row>
    <row r="18" spans="1:10" ht="15" customHeight="1" x14ac:dyDescent="0.25">
      <c r="A18" s="16" t="s">
        <v>222</v>
      </c>
      <c r="C18" s="648" t="s">
        <v>393</v>
      </c>
      <c r="D18" s="631"/>
      <c r="E18" s="18">
        <v>43</v>
      </c>
      <c r="F18" s="20" t="s">
        <v>394</v>
      </c>
      <c r="G18" s="19">
        <v>36</v>
      </c>
      <c r="H18" s="19">
        <v>67</v>
      </c>
      <c r="I18" s="19">
        <v>70</v>
      </c>
      <c r="J18" s="19">
        <v>57</v>
      </c>
    </row>
    <row r="19" spans="1:10" ht="15" customHeight="1" x14ac:dyDescent="0.25">
      <c r="A19" s="16" t="s">
        <v>224</v>
      </c>
      <c r="C19" s="648" t="s">
        <v>395</v>
      </c>
      <c r="D19" s="631"/>
      <c r="E19" s="18">
        <v>227</v>
      </c>
      <c r="F19" s="20" t="s">
        <v>396</v>
      </c>
      <c r="G19" s="19">
        <v>336</v>
      </c>
      <c r="H19" s="19">
        <v>464</v>
      </c>
      <c r="I19" s="19">
        <v>382</v>
      </c>
      <c r="J19" s="19">
        <v>438</v>
      </c>
    </row>
    <row r="20" spans="1:10" ht="15" customHeight="1" x14ac:dyDescent="0.25">
      <c r="A20" s="16" t="s">
        <v>226</v>
      </c>
      <c r="C20" s="635" t="s">
        <v>397</v>
      </c>
      <c r="D20" s="631"/>
      <c r="E20" s="18">
        <v>267</v>
      </c>
      <c r="F20" s="20" t="s">
        <v>381</v>
      </c>
      <c r="G20" s="19">
        <v>246</v>
      </c>
      <c r="H20" s="19">
        <v>296</v>
      </c>
      <c r="I20" s="19">
        <v>300</v>
      </c>
      <c r="J20" s="19">
        <v>323</v>
      </c>
    </row>
    <row r="21" spans="1:10" ht="15" customHeight="1" x14ac:dyDescent="0.25">
      <c r="A21" s="16" t="s">
        <v>228</v>
      </c>
      <c r="C21" s="648" t="s">
        <v>398</v>
      </c>
      <c r="D21" s="631"/>
      <c r="E21" s="18">
        <v>0</v>
      </c>
      <c r="G21" s="19">
        <v>0</v>
      </c>
      <c r="H21" s="19">
        <v>0</v>
      </c>
      <c r="I21" s="19">
        <v>0</v>
      </c>
      <c r="J21" s="19">
        <v>0</v>
      </c>
    </row>
    <row r="22" spans="1:10" ht="15" customHeight="1" x14ac:dyDescent="0.25">
      <c r="A22" s="16" t="s">
        <v>230</v>
      </c>
      <c r="C22" s="648" t="s">
        <v>399</v>
      </c>
      <c r="D22" s="631"/>
      <c r="E22" s="18">
        <v>20</v>
      </c>
      <c r="F22" s="20" t="s">
        <v>400</v>
      </c>
      <c r="G22" s="19">
        <v>23</v>
      </c>
      <c r="H22" s="19">
        <v>21</v>
      </c>
      <c r="I22" s="19">
        <v>21</v>
      </c>
      <c r="J22" s="19">
        <v>17</v>
      </c>
    </row>
    <row r="23" spans="1:10" ht="15" customHeight="1" x14ac:dyDescent="0.25">
      <c r="A23" s="16" t="s">
        <v>232</v>
      </c>
      <c r="C23" s="648" t="s">
        <v>401</v>
      </c>
      <c r="D23" s="631"/>
      <c r="E23" s="18">
        <v>815</v>
      </c>
      <c r="F23" s="20" t="s">
        <v>402</v>
      </c>
      <c r="G23" s="19">
        <v>747</v>
      </c>
      <c r="H23" s="19">
        <v>805</v>
      </c>
      <c r="I23" s="19">
        <v>561</v>
      </c>
      <c r="J23" s="19">
        <v>380</v>
      </c>
    </row>
    <row r="24" spans="1:10" ht="15" customHeight="1" x14ac:dyDescent="0.25">
      <c r="A24" s="16" t="s">
        <v>234</v>
      </c>
      <c r="C24" s="648" t="s">
        <v>403</v>
      </c>
      <c r="D24" s="631"/>
      <c r="E24" s="18">
        <v>0</v>
      </c>
      <c r="G24" s="19">
        <v>0</v>
      </c>
      <c r="H24" s="19">
        <v>0</v>
      </c>
      <c r="I24" s="19">
        <v>0</v>
      </c>
      <c r="J24" s="19">
        <v>0</v>
      </c>
    </row>
    <row r="25" spans="1:10" ht="15" customHeight="1" x14ac:dyDescent="0.25">
      <c r="A25" s="16" t="s">
        <v>236</v>
      </c>
      <c r="C25" s="635" t="s">
        <v>404</v>
      </c>
      <c r="D25" s="631"/>
      <c r="E25" s="18">
        <v>0</v>
      </c>
      <c r="F25" s="20"/>
      <c r="G25" s="19">
        <v>0</v>
      </c>
      <c r="H25" s="19">
        <v>0</v>
      </c>
      <c r="I25" s="19">
        <v>0</v>
      </c>
      <c r="J25" s="19">
        <v>0</v>
      </c>
    </row>
    <row r="26" spans="1:10" ht="37.5" customHeight="1" x14ac:dyDescent="0.25">
      <c r="A26" s="16" t="s">
        <v>179</v>
      </c>
      <c r="C26" s="648" t="s">
        <v>405</v>
      </c>
      <c r="D26" s="631"/>
      <c r="E26" s="18">
        <v>0</v>
      </c>
      <c r="F26" s="163"/>
      <c r="G26" s="19">
        <v>0</v>
      </c>
      <c r="H26" s="19">
        <v>0</v>
      </c>
      <c r="I26" s="19">
        <v>0</v>
      </c>
      <c r="J26" s="19">
        <v>0</v>
      </c>
    </row>
    <row r="27" spans="1:10" ht="37.5" customHeight="1" x14ac:dyDescent="0.25">
      <c r="A27" s="16" t="s">
        <v>181</v>
      </c>
      <c r="C27" s="657" t="s">
        <v>406</v>
      </c>
      <c r="D27" s="631"/>
      <c r="E27" s="18">
        <v>3355</v>
      </c>
      <c r="F27" s="20" t="s">
        <v>407</v>
      </c>
      <c r="G27" s="19">
        <v>3483</v>
      </c>
      <c r="H27" s="19">
        <v>3869</v>
      </c>
      <c r="I27" s="19">
        <v>3571</v>
      </c>
      <c r="J27" s="19">
        <v>3304</v>
      </c>
    </row>
    <row r="28" spans="1:10" ht="15" customHeight="1" x14ac:dyDescent="0.25">
      <c r="A28" s="16" t="s">
        <v>183</v>
      </c>
      <c r="C28" s="648" t="s">
        <v>408</v>
      </c>
      <c r="D28" s="631"/>
      <c r="E28" s="18">
        <v>0</v>
      </c>
      <c r="G28" s="19">
        <v>0</v>
      </c>
      <c r="H28" s="19">
        <v>0</v>
      </c>
      <c r="I28" s="19">
        <v>0</v>
      </c>
      <c r="J28" s="19">
        <v>0</v>
      </c>
    </row>
    <row r="29" spans="1:10" ht="15" customHeight="1" x14ac:dyDescent="0.25">
      <c r="A29" s="16" t="s">
        <v>241</v>
      </c>
      <c r="C29" s="648" t="s">
        <v>409</v>
      </c>
      <c r="D29" s="631"/>
      <c r="E29" s="18">
        <v>0</v>
      </c>
      <c r="G29" s="19">
        <v>0</v>
      </c>
      <c r="H29" s="19">
        <v>0</v>
      </c>
      <c r="I29" s="19">
        <v>0</v>
      </c>
      <c r="J29" s="19">
        <v>0</v>
      </c>
    </row>
    <row r="30" spans="1:10" ht="15" customHeight="1" x14ac:dyDescent="0.25">
      <c r="A30" s="16" t="s">
        <v>242</v>
      </c>
      <c r="C30" s="648" t="s">
        <v>410</v>
      </c>
      <c r="D30" s="631"/>
      <c r="E30" s="139"/>
      <c r="G30" s="164"/>
      <c r="H30" s="164"/>
      <c r="I30" s="164"/>
      <c r="J30" s="164"/>
    </row>
    <row r="31" spans="1:10" ht="15" customHeight="1" x14ac:dyDescent="0.25">
      <c r="A31" s="16" t="s">
        <v>244</v>
      </c>
      <c r="D31" s="17" t="s">
        <v>411</v>
      </c>
      <c r="E31" s="18">
        <v>0</v>
      </c>
      <c r="G31" s="19">
        <v>0</v>
      </c>
      <c r="H31" s="19">
        <v>0</v>
      </c>
      <c r="I31" s="19">
        <v>0</v>
      </c>
      <c r="J31" s="19">
        <v>0</v>
      </c>
    </row>
    <row r="32" spans="1:10" ht="15" customHeight="1" x14ac:dyDescent="0.25">
      <c r="A32" s="16" t="s">
        <v>246</v>
      </c>
      <c r="D32" s="17" t="s">
        <v>412</v>
      </c>
      <c r="E32" s="18">
        <v>0</v>
      </c>
      <c r="G32" s="19">
        <v>0</v>
      </c>
      <c r="H32" s="19">
        <v>0</v>
      </c>
      <c r="I32" s="19">
        <v>0</v>
      </c>
      <c r="J32" s="19">
        <v>0</v>
      </c>
    </row>
    <row r="33" spans="1:10" ht="15" customHeight="1" x14ac:dyDescent="0.25">
      <c r="A33" s="16" t="s">
        <v>248</v>
      </c>
      <c r="D33" s="17" t="s">
        <v>413</v>
      </c>
      <c r="E33" s="18">
        <v>0</v>
      </c>
      <c r="G33" s="19">
        <v>0</v>
      </c>
      <c r="H33" s="19">
        <v>0</v>
      </c>
      <c r="I33" s="19">
        <v>0</v>
      </c>
      <c r="J33" s="19">
        <v>0</v>
      </c>
    </row>
    <row r="34" spans="1:10" ht="15" customHeight="1" x14ac:dyDescent="0.25">
      <c r="A34" s="16" t="s">
        <v>250</v>
      </c>
      <c r="C34" s="635" t="s">
        <v>414</v>
      </c>
      <c r="D34" s="631"/>
      <c r="E34" s="18">
        <v>-1829</v>
      </c>
      <c r="F34" s="20" t="s">
        <v>381</v>
      </c>
      <c r="G34" s="19">
        <v>-2031</v>
      </c>
      <c r="H34" s="19">
        <v>-2146</v>
      </c>
      <c r="I34" s="19">
        <v>-2151</v>
      </c>
      <c r="J34" s="19">
        <v>-2179</v>
      </c>
    </row>
    <row r="35" spans="1:10" ht="24.15" customHeight="1" x14ac:dyDescent="0.25">
      <c r="A35" s="16" t="s">
        <v>252</v>
      </c>
      <c r="C35" s="720" t="s">
        <v>415</v>
      </c>
      <c r="D35" s="631"/>
      <c r="E35" s="22">
        <v>650</v>
      </c>
      <c r="F35" s="100" t="s">
        <v>416</v>
      </c>
      <c r="G35" s="23">
        <v>650</v>
      </c>
      <c r="H35" s="23">
        <v>650</v>
      </c>
      <c r="I35" s="23">
        <v>650</v>
      </c>
      <c r="J35" s="23">
        <v>650</v>
      </c>
    </row>
    <row r="36" spans="1:10" ht="15" customHeight="1" x14ac:dyDescent="0.25">
      <c r="A36" s="16" t="s">
        <v>254</v>
      </c>
      <c r="B36" s="663" t="s">
        <v>417</v>
      </c>
      <c r="C36" s="663"/>
      <c r="D36" s="663"/>
      <c r="E36" s="24">
        <v>5718</v>
      </c>
      <c r="F36" s="102"/>
      <c r="G36" s="25">
        <v>5112</v>
      </c>
      <c r="H36" s="25">
        <v>5679</v>
      </c>
      <c r="I36" s="25">
        <v>5076</v>
      </c>
      <c r="J36" s="25">
        <v>4655</v>
      </c>
    </row>
    <row r="37" spans="1:10" ht="15" customHeight="1" x14ac:dyDescent="0.25">
      <c r="A37" s="16" t="s">
        <v>256</v>
      </c>
      <c r="B37" s="663" t="s">
        <v>418</v>
      </c>
      <c r="C37" s="663"/>
      <c r="D37" s="663"/>
      <c r="E37" s="24">
        <v>36423</v>
      </c>
      <c r="F37" s="102"/>
      <c r="G37" s="25">
        <v>36468</v>
      </c>
      <c r="H37" s="25">
        <v>35484</v>
      </c>
      <c r="I37" s="25">
        <v>34543</v>
      </c>
      <c r="J37" s="25">
        <v>34061</v>
      </c>
    </row>
    <row r="38" spans="1:10" ht="6.6" customHeight="1" x14ac:dyDescent="0.25">
      <c r="B38" s="123"/>
      <c r="C38" s="123"/>
      <c r="D38" s="123"/>
      <c r="E38" s="123"/>
      <c r="F38" s="137"/>
      <c r="G38" s="48"/>
      <c r="H38" s="137"/>
      <c r="I38" s="137"/>
      <c r="J38" s="137"/>
    </row>
    <row r="39" spans="1:10" ht="15.75" customHeight="1" x14ac:dyDescent="0.25"/>
    <row r="40" spans="1:10" ht="13.35" customHeight="1" x14ac:dyDescent="0.25">
      <c r="E40" s="7" t="s">
        <v>133</v>
      </c>
      <c r="F40" s="7" t="s">
        <v>134</v>
      </c>
    </row>
    <row r="41" spans="1:10" ht="39.15" customHeight="1" x14ac:dyDescent="0.25">
      <c r="A41" s="120">
        <f>SUM(E42:J72)</f>
        <v>1226478</v>
      </c>
      <c r="B41" s="722" t="s">
        <v>138</v>
      </c>
      <c r="C41" s="631"/>
      <c r="D41" s="631"/>
      <c r="E41" s="145" t="s">
        <v>139</v>
      </c>
      <c r="F41" s="146" t="s">
        <v>369</v>
      </c>
      <c r="G41" s="100" t="s">
        <v>140</v>
      </c>
      <c r="H41" s="100" t="s">
        <v>141</v>
      </c>
      <c r="I41" s="100" t="s">
        <v>142</v>
      </c>
      <c r="J41" s="100" t="s">
        <v>143</v>
      </c>
    </row>
    <row r="42" spans="1:10" ht="15" customHeight="1" x14ac:dyDescent="0.25">
      <c r="B42" s="642" t="s">
        <v>419</v>
      </c>
      <c r="C42" s="642"/>
      <c r="D42" s="642"/>
      <c r="E42" s="45"/>
      <c r="F42" s="136"/>
      <c r="G42" s="47"/>
      <c r="H42" s="47"/>
      <c r="I42" s="47"/>
      <c r="J42" s="47"/>
    </row>
    <row r="43" spans="1:10" ht="15" customHeight="1" x14ac:dyDescent="0.25">
      <c r="A43" s="16" t="s">
        <v>420</v>
      </c>
      <c r="C43" s="648" t="s">
        <v>421</v>
      </c>
      <c r="D43" s="631"/>
      <c r="E43" s="18">
        <v>0</v>
      </c>
      <c r="F43" s="7"/>
      <c r="G43" s="19">
        <v>0</v>
      </c>
      <c r="H43" s="19">
        <v>0</v>
      </c>
      <c r="I43" s="19">
        <v>0</v>
      </c>
      <c r="J43" s="19">
        <v>0</v>
      </c>
    </row>
    <row r="44" spans="1:10" ht="15" customHeight="1" x14ac:dyDescent="0.25">
      <c r="A44" s="16" t="s">
        <v>422</v>
      </c>
      <c r="D44" s="17" t="s">
        <v>423</v>
      </c>
      <c r="E44" s="18">
        <v>0</v>
      </c>
      <c r="F44" s="7"/>
      <c r="G44" s="19">
        <v>0</v>
      </c>
      <c r="H44" s="19">
        <v>0</v>
      </c>
      <c r="I44" s="19">
        <v>0</v>
      </c>
      <c r="J44" s="19">
        <v>0</v>
      </c>
    </row>
    <row r="45" spans="1:10" ht="15" customHeight="1" x14ac:dyDescent="0.25">
      <c r="A45" s="16" t="s">
        <v>424</v>
      </c>
      <c r="D45" s="17" t="s">
        <v>425</v>
      </c>
      <c r="E45" s="18">
        <v>0</v>
      </c>
      <c r="F45" s="7"/>
      <c r="G45" s="19">
        <v>0</v>
      </c>
      <c r="H45" s="19">
        <v>0</v>
      </c>
      <c r="I45" s="19">
        <v>0</v>
      </c>
      <c r="J45" s="19">
        <v>0</v>
      </c>
    </row>
    <row r="46" spans="1:10" ht="22.5" customHeight="1" x14ac:dyDescent="0.25">
      <c r="A46" s="16" t="s">
        <v>426</v>
      </c>
      <c r="C46" s="650" t="s">
        <v>427</v>
      </c>
      <c r="D46" s="631"/>
      <c r="E46" s="18">
        <v>0</v>
      </c>
      <c r="F46" s="163"/>
      <c r="G46" s="19">
        <v>0</v>
      </c>
      <c r="H46" s="19">
        <v>0</v>
      </c>
      <c r="I46" s="19">
        <v>0</v>
      </c>
      <c r="J46" s="19">
        <v>0</v>
      </c>
    </row>
    <row r="47" spans="1:10" ht="15" customHeight="1" x14ac:dyDescent="0.25">
      <c r="A47" s="16" t="s">
        <v>428</v>
      </c>
      <c r="B47" s="663" t="s">
        <v>429</v>
      </c>
      <c r="C47" s="663"/>
      <c r="D47" s="663"/>
      <c r="E47" s="24">
        <v>0</v>
      </c>
      <c r="F47" s="69"/>
      <c r="G47" s="25">
        <v>0</v>
      </c>
      <c r="H47" s="25">
        <v>0</v>
      </c>
      <c r="I47" s="25">
        <v>0</v>
      </c>
      <c r="J47" s="25">
        <v>0</v>
      </c>
    </row>
    <row r="48" spans="1:10" ht="15" customHeight="1" x14ac:dyDescent="0.25">
      <c r="A48" s="20"/>
      <c r="B48" s="642" t="s">
        <v>430</v>
      </c>
      <c r="C48" s="642"/>
      <c r="D48" s="642"/>
      <c r="E48" s="45"/>
      <c r="F48" s="136"/>
      <c r="G48" s="47"/>
      <c r="H48" s="47"/>
      <c r="I48" s="47"/>
      <c r="J48" s="47"/>
    </row>
    <row r="49" spans="1:10" ht="15" customHeight="1" x14ac:dyDescent="0.25">
      <c r="A49" s="16" t="s">
        <v>431</v>
      </c>
      <c r="C49" s="648" t="s">
        <v>432</v>
      </c>
      <c r="D49" s="631"/>
      <c r="E49" s="18">
        <v>0</v>
      </c>
      <c r="F49" s="7"/>
      <c r="G49" s="19">
        <v>0</v>
      </c>
      <c r="H49" s="19">
        <v>0</v>
      </c>
      <c r="I49" s="19">
        <v>0</v>
      </c>
      <c r="J49" s="19">
        <v>0</v>
      </c>
    </row>
    <row r="50" spans="1:10" ht="15" customHeight="1" x14ac:dyDescent="0.25">
      <c r="A50" s="16" t="s">
        <v>433</v>
      </c>
      <c r="C50" s="648" t="s">
        <v>434</v>
      </c>
      <c r="D50" s="631"/>
      <c r="E50" s="18">
        <v>0</v>
      </c>
      <c r="F50" s="7"/>
      <c r="G50" s="19">
        <v>0</v>
      </c>
      <c r="H50" s="19">
        <v>0</v>
      </c>
      <c r="I50" s="19">
        <v>0</v>
      </c>
      <c r="J50" s="19">
        <v>0</v>
      </c>
    </row>
    <row r="51" spans="1:10" ht="35.4" customHeight="1" x14ac:dyDescent="0.25">
      <c r="A51" s="16" t="s">
        <v>435</v>
      </c>
      <c r="C51" s="648" t="s">
        <v>436</v>
      </c>
      <c r="D51" s="723"/>
      <c r="E51" s="18">
        <v>0</v>
      </c>
      <c r="F51" s="7"/>
      <c r="G51" s="19">
        <v>0</v>
      </c>
      <c r="H51" s="19">
        <v>0</v>
      </c>
      <c r="I51" s="19">
        <v>0</v>
      </c>
      <c r="J51" s="19">
        <v>0</v>
      </c>
    </row>
    <row r="52" spans="1:10" ht="22.5" customHeight="1" x14ac:dyDescent="0.25">
      <c r="A52" s="16" t="s">
        <v>437</v>
      </c>
      <c r="C52" s="650" t="s">
        <v>438</v>
      </c>
      <c r="D52" s="631"/>
      <c r="E52" s="18">
        <v>650</v>
      </c>
      <c r="F52" s="20" t="s">
        <v>416</v>
      </c>
      <c r="G52" s="19">
        <v>650</v>
      </c>
      <c r="H52" s="19">
        <v>650</v>
      </c>
      <c r="I52" s="19">
        <v>650</v>
      </c>
      <c r="J52" s="19">
        <v>650</v>
      </c>
    </row>
    <row r="53" spans="1:10" ht="15" customHeight="1" x14ac:dyDescent="0.25">
      <c r="A53" s="16" t="s">
        <v>439</v>
      </c>
      <c r="C53" s="648" t="s">
        <v>440</v>
      </c>
      <c r="D53" s="631"/>
      <c r="E53" s="18">
        <v>-650</v>
      </c>
      <c r="F53" s="20" t="s">
        <v>416</v>
      </c>
      <c r="G53" s="19">
        <v>-650</v>
      </c>
      <c r="H53" s="19">
        <v>-650</v>
      </c>
      <c r="I53" s="19">
        <v>-650</v>
      </c>
      <c r="J53" s="19">
        <v>-650</v>
      </c>
    </row>
    <row r="54" spans="1:10" ht="22.5" customHeight="1" x14ac:dyDescent="0.25">
      <c r="A54" s="16" t="s">
        <v>441</v>
      </c>
      <c r="C54" s="721" t="s">
        <v>442</v>
      </c>
      <c r="D54" s="631"/>
      <c r="E54" s="22">
        <v>0</v>
      </c>
      <c r="F54" s="146"/>
      <c r="G54" s="23">
        <v>0</v>
      </c>
      <c r="H54" s="23">
        <v>0</v>
      </c>
      <c r="I54" s="23">
        <v>0</v>
      </c>
      <c r="J54" s="23">
        <v>0</v>
      </c>
    </row>
    <row r="55" spans="1:10" ht="15" customHeight="1" x14ac:dyDescent="0.25">
      <c r="A55" s="16" t="s">
        <v>443</v>
      </c>
      <c r="B55" s="663" t="s">
        <v>444</v>
      </c>
      <c r="C55" s="663"/>
      <c r="D55" s="663"/>
      <c r="E55" s="24">
        <v>0</v>
      </c>
      <c r="F55" s="165"/>
      <c r="G55" s="25">
        <v>0</v>
      </c>
      <c r="H55" s="25">
        <v>0</v>
      </c>
      <c r="I55" s="25">
        <v>0</v>
      </c>
      <c r="J55" s="25">
        <v>0</v>
      </c>
    </row>
    <row r="56" spans="1:10" ht="15" customHeight="1" x14ac:dyDescent="0.25">
      <c r="A56" s="16" t="s">
        <v>445</v>
      </c>
      <c r="B56" s="663" t="s">
        <v>446</v>
      </c>
      <c r="C56" s="663"/>
      <c r="D56" s="663"/>
      <c r="E56" s="24">
        <v>0</v>
      </c>
      <c r="F56" s="165"/>
      <c r="G56" s="25">
        <v>0</v>
      </c>
      <c r="H56" s="25">
        <v>0</v>
      </c>
      <c r="I56" s="25">
        <v>0</v>
      </c>
      <c r="J56" s="25">
        <v>0</v>
      </c>
    </row>
    <row r="57" spans="1:10" ht="15" customHeight="1" x14ac:dyDescent="0.25">
      <c r="A57" s="16" t="s">
        <v>447</v>
      </c>
      <c r="B57" s="663" t="s">
        <v>448</v>
      </c>
      <c r="C57" s="663"/>
      <c r="D57" s="663"/>
      <c r="E57" s="24">
        <v>36423</v>
      </c>
      <c r="F57" s="165"/>
      <c r="G57" s="25">
        <v>36468</v>
      </c>
      <c r="H57" s="25">
        <v>35484</v>
      </c>
      <c r="I57" s="25">
        <v>34543</v>
      </c>
      <c r="J57" s="25">
        <v>34061</v>
      </c>
    </row>
    <row r="58" spans="1:10" ht="15" customHeight="1" x14ac:dyDescent="0.25">
      <c r="A58" s="166"/>
      <c r="B58" s="642" t="s">
        <v>449</v>
      </c>
      <c r="C58" s="642"/>
      <c r="D58" s="642"/>
      <c r="E58" s="45"/>
      <c r="F58" s="136"/>
      <c r="G58" s="47"/>
      <c r="H58" s="47"/>
      <c r="I58" s="47"/>
      <c r="J58" s="47"/>
    </row>
    <row r="59" spans="1:10" ht="15" customHeight="1" x14ac:dyDescent="0.25">
      <c r="A59" s="16" t="s">
        <v>450</v>
      </c>
      <c r="C59" s="635" t="s">
        <v>451</v>
      </c>
      <c r="D59" s="631"/>
      <c r="E59" s="18">
        <v>5808</v>
      </c>
      <c r="F59" s="20" t="s">
        <v>452</v>
      </c>
      <c r="G59" s="19">
        <v>4837</v>
      </c>
      <c r="H59" s="19">
        <v>4889</v>
      </c>
      <c r="I59" s="19">
        <v>4869</v>
      </c>
      <c r="J59" s="19">
        <v>5266</v>
      </c>
    </row>
    <row r="60" spans="1:10" ht="22.5" customHeight="1" x14ac:dyDescent="0.25">
      <c r="A60" s="16" t="s">
        <v>453</v>
      </c>
      <c r="C60" s="650" t="s">
        <v>454</v>
      </c>
      <c r="D60" s="631"/>
      <c r="E60" s="18">
        <v>0</v>
      </c>
      <c r="F60" s="163"/>
      <c r="G60" s="19">
        <v>0</v>
      </c>
      <c r="H60" s="19">
        <v>0</v>
      </c>
      <c r="I60" s="19">
        <v>0</v>
      </c>
      <c r="J60" s="19">
        <v>0</v>
      </c>
    </row>
    <row r="61" spans="1:10" ht="15" customHeight="1" x14ac:dyDescent="0.25">
      <c r="A61" s="16" t="s">
        <v>455</v>
      </c>
      <c r="C61" s="720" t="s">
        <v>456</v>
      </c>
      <c r="D61" s="631"/>
      <c r="E61" s="22">
        <v>136</v>
      </c>
      <c r="F61" s="100" t="s">
        <v>457</v>
      </c>
      <c r="G61" s="23">
        <v>127</v>
      </c>
      <c r="H61" s="23">
        <v>136</v>
      </c>
      <c r="I61" s="23">
        <v>135</v>
      </c>
      <c r="J61" s="23">
        <v>130</v>
      </c>
    </row>
    <row r="62" spans="1:10" ht="15" customHeight="1" x14ac:dyDescent="0.25">
      <c r="A62" s="16" t="s">
        <v>458</v>
      </c>
      <c r="B62" s="724" t="s">
        <v>459</v>
      </c>
      <c r="C62" s="724"/>
      <c r="D62" s="724"/>
      <c r="E62" s="24">
        <v>5944</v>
      </c>
      <c r="F62" s="165"/>
      <c r="G62" s="25">
        <v>4964</v>
      </c>
      <c r="H62" s="25">
        <v>5025</v>
      </c>
      <c r="I62" s="25">
        <v>5004</v>
      </c>
      <c r="J62" s="25">
        <v>5396</v>
      </c>
    </row>
    <row r="63" spans="1:10" ht="15" customHeight="1" x14ac:dyDescent="0.25">
      <c r="A63" s="166"/>
      <c r="B63" s="642" t="s">
        <v>460</v>
      </c>
      <c r="C63" s="642"/>
      <c r="D63" s="642"/>
      <c r="E63" s="45"/>
      <c r="F63" s="136"/>
      <c r="G63" s="47"/>
      <c r="H63" s="47"/>
      <c r="I63" s="47"/>
      <c r="J63" s="47"/>
    </row>
    <row r="64" spans="1:10" ht="15" customHeight="1" x14ac:dyDescent="0.25">
      <c r="A64" s="16" t="s">
        <v>461</v>
      </c>
      <c r="C64" s="648" t="s">
        <v>462</v>
      </c>
      <c r="D64" s="631"/>
      <c r="E64" s="18">
        <v>0</v>
      </c>
      <c r="F64" s="163"/>
      <c r="G64" s="19">
        <v>0</v>
      </c>
      <c r="H64" s="19">
        <v>0</v>
      </c>
      <c r="I64" s="19">
        <v>0</v>
      </c>
      <c r="J64" s="19">
        <v>0</v>
      </c>
    </row>
    <row r="65" spans="1:10" ht="15" customHeight="1" x14ac:dyDescent="0.25">
      <c r="A65" s="16" t="s">
        <v>463</v>
      </c>
      <c r="C65" s="648" t="s">
        <v>464</v>
      </c>
      <c r="D65" s="631"/>
      <c r="E65" s="18">
        <v>0</v>
      </c>
      <c r="F65" s="163"/>
      <c r="G65" s="19">
        <v>0</v>
      </c>
      <c r="H65" s="19">
        <v>0</v>
      </c>
      <c r="I65" s="19">
        <v>0</v>
      </c>
      <c r="J65" s="19">
        <v>0</v>
      </c>
    </row>
    <row r="66" spans="1:10" ht="35.4" customHeight="1" x14ac:dyDescent="0.25">
      <c r="A66" s="16" t="s">
        <v>465</v>
      </c>
      <c r="C66" s="648" t="s">
        <v>466</v>
      </c>
      <c r="D66" s="723"/>
      <c r="E66" s="18">
        <v>0</v>
      </c>
      <c r="F66" s="163"/>
      <c r="G66" s="19">
        <v>0</v>
      </c>
      <c r="H66" s="19">
        <v>0</v>
      </c>
      <c r="I66" s="19">
        <v>0</v>
      </c>
      <c r="J66" s="19">
        <v>0</v>
      </c>
    </row>
    <row r="67" spans="1:10" ht="22.5" customHeight="1" x14ac:dyDescent="0.25">
      <c r="A67" s="16" t="s">
        <v>467</v>
      </c>
      <c r="C67" s="650" t="s">
        <v>468</v>
      </c>
      <c r="D67" s="631"/>
      <c r="E67" s="18">
        <v>1350</v>
      </c>
      <c r="F67" s="20" t="s">
        <v>469</v>
      </c>
      <c r="G67" s="19">
        <v>1350</v>
      </c>
      <c r="H67" s="19">
        <v>1100</v>
      </c>
      <c r="I67" s="19">
        <v>1100</v>
      </c>
      <c r="J67" s="19">
        <v>1100</v>
      </c>
    </row>
    <row r="68" spans="1:10" ht="15" customHeight="1" x14ac:dyDescent="0.25">
      <c r="A68" s="16" t="s">
        <v>470</v>
      </c>
      <c r="C68" s="720" t="s">
        <v>471</v>
      </c>
      <c r="D68" s="631"/>
      <c r="E68" s="22">
        <v>0</v>
      </c>
      <c r="F68" s="167"/>
      <c r="G68" s="23">
        <v>0</v>
      </c>
      <c r="H68" s="23">
        <v>0</v>
      </c>
      <c r="I68" s="23">
        <v>0</v>
      </c>
      <c r="J68" s="23">
        <v>0</v>
      </c>
    </row>
    <row r="69" spans="1:10" ht="15" customHeight="1" x14ac:dyDescent="0.25">
      <c r="A69" s="16" t="s">
        <v>472</v>
      </c>
      <c r="B69" s="663" t="s">
        <v>473</v>
      </c>
      <c r="C69" s="663"/>
      <c r="D69" s="663"/>
      <c r="E69" s="24">
        <v>1350</v>
      </c>
      <c r="F69" s="165"/>
      <c r="G69" s="25">
        <v>1350</v>
      </c>
      <c r="H69" s="25">
        <v>1100</v>
      </c>
      <c r="I69" s="25">
        <v>1100</v>
      </c>
      <c r="J69" s="25">
        <v>1100</v>
      </c>
    </row>
    <row r="70" spans="1:10" ht="15" customHeight="1" x14ac:dyDescent="0.25">
      <c r="A70" s="16" t="s">
        <v>474</v>
      </c>
      <c r="B70" s="663" t="s">
        <v>475</v>
      </c>
      <c r="C70" s="663"/>
      <c r="D70" s="663"/>
      <c r="E70" s="24">
        <v>4594</v>
      </c>
      <c r="F70" s="165"/>
      <c r="G70" s="25">
        <v>3614</v>
      </c>
      <c r="H70" s="25">
        <v>3925</v>
      </c>
      <c r="I70" s="25">
        <v>3904</v>
      </c>
      <c r="J70" s="25">
        <v>4296</v>
      </c>
    </row>
    <row r="71" spans="1:10" ht="15" customHeight="1" x14ac:dyDescent="0.25">
      <c r="A71" s="16" t="s">
        <v>476</v>
      </c>
      <c r="B71" s="663" t="s">
        <v>477</v>
      </c>
      <c r="C71" s="663"/>
      <c r="D71" s="663"/>
      <c r="E71" s="24">
        <v>41017</v>
      </c>
      <c r="F71" s="165"/>
      <c r="G71" s="25">
        <v>40082</v>
      </c>
      <c r="H71" s="25">
        <v>39409</v>
      </c>
      <c r="I71" s="25">
        <v>38447</v>
      </c>
      <c r="J71" s="25">
        <v>38357</v>
      </c>
    </row>
    <row r="72" spans="1:10" ht="15" customHeight="1" x14ac:dyDescent="0.25">
      <c r="A72" s="16" t="s">
        <v>478</v>
      </c>
      <c r="B72" s="725" t="s">
        <v>288</v>
      </c>
      <c r="C72" s="631"/>
      <c r="D72" s="631"/>
      <c r="E72" s="22">
        <v>156869</v>
      </c>
      <c r="F72" s="100"/>
      <c r="G72" s="23">
        <v>153681</v>
      </c>
      <c r="H72" s="23">
        <v>153868</v>
      </c>
      <c r="I72" s="23">
        <v>150888</v>
      </c>
      <c r="J72" s="23">
        <v>151882</v>
      </c>
    </row>
    <row r="73" spans="1:10" ht="19.2" customHeight="1" x14ac:dyDescent="0.25">
      <c r="B73" s="183"/>
      <c r="C73" s="183"/>
      <c r="D73" s="183"/>
      <c r="E73" s="184"/>
      <c r="F73" s="184"/>
      <c r="G73" s="184"/>
      <c r="H73" s="184"/>
      <c r="I73" s="184"/>
      <c r="J73" s="184"/>
    </row>
    <row r="74" spans="1:10" ht="19.2" customHeight="1" x14ac:dyDescent="0.25"/>
    <row r="75" spans="1:10" ht="13.35" customHeight="1" x14ac:dyDescent="0.25">
      <c r="E75" s="20" t="s">
        <v>133</v>
      </c>
      <c r="F75" s="20" t="s">
        <v>134</v>
      </c>
    </row>
    <row r="76" spans="1:10" ht="37.5" customHeight="1" x14ac:dyDescent="0.25">
      <c r="A76" s="168">
        <f>SUM(E77:J99)</f>
        <v>39719.277999999998</v>
      </c>
      <c r="B76" s="722" t="s">
        <v>138</v>
      </c>
      <c r="C76" s="631"/>
      <c r="D76" s="631"/>
      <c r="E76" s="145" t="s">
        <v>139</v>
      </c>
      <c r="F76" s="146" t="s">
        <v>369</v>
      </c>
      <c r="G76" s="100" t="s">
        <v>140</v>
      </c>
      <c r="H76" s="100" t="s">
        <v>141</v>
      </c>
      <c r="I76" s="100" t="s">
        <v>142</v>
      </c>
      <c r="J76" s="100" t="s">
        <v>143</v>
      </c>
    </row>
    <row r="77" spans="1:10" ht="15" customHeight="1" x14ac:dyDescent="0.25">
      <c r="B77" s="642" t="s">
        <v>479</v>
      </c>
      <c r="C77" s="642"/>
      <c r="D77" s="642"/>
      <c r="E77" s="185"/>
      <c r="F77" s="136"/>
      <c r="G77" s="119"/>
      <c r="H77" s="119"/>
      <c r="I77" s="47"/>
      <c r="J77" s="47"/>
    </row>
    <row r="78" spans="1:10" ht="15" customHeight="1" x14ac:dyDescent="0.25">
      <c r="A78" s="16" t="s">
        <v>480</v>
      </c>
      <c r="C78" s="648" t="s">
        <v>481</v>
      </c>
      <c r="D78" s="631"/>
      <c r="E78" s="28">
        <v>0.23200000000000001</v>
      </c>
      <c r="F78" s="20"/>
      <c r="G78" s="29">
        <v>0.23699999999999999</v>
      </c>
      <c r="H78" s="29">
        <v>0.23100000000000001</v>
      </c>
      <c r="I78" s="29">
        <v>0.22900000000000001</v>
      </c>
      <c r="J78" s="29">
        <v>0.224</v>
      </c>
    </row>
    <row r="79" spans="1:10" ht="15" customHeight="1" x14ac:dyDescent="0.25">
      <c r="A79" s="16" t="s">
        <v>482</v>
      </c>
      <c r="C79" s="648" t="s">
        <v>483</v>
      </c>
      <c r="D79" s="631"/>
      <c r="E79" s="28">
        <v>0.23200000000000001</v>
      </c>
      <c r="F79" s="20"/>
      <c r="G79" s="29">
        <v>0.23699999999999999</v>
      </c>
      <c r="H79" s="29">
        <v>0.23100000000000001</v>
      </c>
      <c r="I79" s="29">
        <v>0.22900000000000001</v>
      </c>
      <c r="J79" s="29">
        <v>0.224</v>
      </c>
    </row>
    <row r="80" spans="1:10" ht="15" customHeight="1" x14ac:dyDescent="0.25">
      <c r="A80" s="16" t="s">
        <v>484</v>
      </c>
      <c r="C80" s="648" t="s">
        <v>485</v>
      </c>
      <c r="D80" s="631"/>
      <c r="E80" s="28">
        <v>0.26100000000000001</v>
      </c>
      <c r="F80" s="20"/>
      <c r="G80" s="29">
        <v>0.26100000000000001</v>
      </c>
      <c r="H80" s="29">
        <v>0.25600000000000001</v>
      </c>
      <c r="I80" s="29">
        <v>0.255</v>
      </c>
      <c r="J80" s="29">
        <v>0.253</v>
      </c>
    </row>
    <row r="81" spans="1:10" ht="22.5" customHeight="1" x14ac:dyDescent="0.25">
      <c r="A81" s="16" t="s">
        <v>486</v>
      </c>
      <c r="C81" s="648" t="s">
        <v>487</v>
      </c>
      <c r="D81" s="631"/>
      <c r="E81" s="28">
        <v>3.5000000000000003E-2</v>
      </c>
      <c r="F81" s="20"/>
      <c r="G81" s="29">
        <v>3.5000000000000003E-2</v>
      </c>
      <c r="H81" s="29">
        <v>3.5000000000000003E-2</v>
      </c>
      <c r="I81" s="29">
        <v>3.5000000000000003E-2</v>
      </c>
      <c r="J81" s="29">
        <v>3.5000000000000003E-2</v>
      </c>
    </row>
    <row r="82" spans="1:10" ht="15" customHeight="1" x14ac:dyDescent="0.25">
      <c r="A82" s="16" t="s">
        <v>488</v>
      </c>
      <c r="D82" s="17" t="s">
        <v>489</v>
      </c>
      <c r="E82" s="28">
        <v>2.5000000000000001E-2</v>
      </c>
      <c r="F82" s="20"/>
      <c r="G82" s="29">
        <v>2.5000000000000001E-2</v>
      </c>
      <c r="H82" s="29">
        <v>2.5000000000000001E-2</v>
      </c>
      <c r="I82" s="29">
        <v>2.5000000000000001E-2</v>
      </c>
      <c r="J82" s="29">
        <v>2.5000000000000001E-2</v>
      </c>
    </row>
    <row r="83" spans="1:10" ht="15" customHeight="1" x14ac:dyDescent="0.25">
      <c r="A83" s="16" t="s">
        <v>490</v>
      </c>
      <c r="D83" s="17" t="s">
        <v>491</v>
      </c>
      <c r="E83" s="36" t="s">
        <v>173</v>
      </c>
      <c r="F83" s="58"/>
      <c r="G83" s="58" t="s">
        <v>173</v>
      </c>
      <c r="H83" s="58" t="s">
        <v>173</v>
      </c>
      <c r="I83" s="58" t="s">
        <v>173</v>
      </c>
      <c r="J83" s="58" t="s">
        <v>173</v>
      </c>
    </row>
    <row r="84" spans="1:10" ht="15" customHeight="1" x14ac:dyDescent="0.25">
      <c r="A84" s="16" t="s">
        <v>492</v>
      </c>
      <c r="D84" s="17" t="s">
        <v>493</v>
      </c>
      <c r="E84" s="28">
        <v>0.01</v>
      </c>
      <c r="F84" s="20"/>
      <c r="G84" s="29">
        <v>0.01</v>
      </c>
      <c r="H84" s="29">
        <v>0.01</v>
      </c>
      <c r="I84" s="29">
        <v>0.01</v>
      </c>
      <c r="J84" s="29">
        <v>0.01</v>
      </c>
    </row>
    <row r="85" spans="1:10" ht="22.5" customHeight="1" x14ac:dyDescent="0.25">
      <c r="A85" s="16" t="s">
        <v>494</v>
      </c>
      <c r="D85" s="17" t="s">
        <v>495</v>
      </c>
      <c r="E85" s="28">
        <v>0.18099999999999999</v>
      </c>
      <c r="F85" s="169"/>
      <c r="G85" s="29">
        <v>0.18099999999999999</v>
      </c>
      <c r="H85" s="29">
        <v>0.17599999999999999</v>
      </c>
      <c r="I85" s="29">
        <v>0.17499999999999999</v>
      </c>
      <c r="J85" s="29">
        <v>0.17299999999999999</v>
      </c>
    </row>
    <row r="86" spans="1:10" ht="15" customHeight="1" x14ac:dyDescent="0.25">
      <c r="A86" s="20"/>
      <c r="B86" s="726" t="s">
        <v>496</v>
      </c>
      <c r="C86" s="631"/>
      <c r="D86" s="631"/>
      <c r="E86" s="139"/>
      <c r="F86" s="20"/>
      <c r="G86" s="164"/>
      <c r="H86" s="164"/>
      <c r="I86" s="164"/>
      <c r="J86" s="164"/>
    </row>
    <row r="87" spans="1:10" ht="15" customHeight="1" x14ac:dyDescent="0.25">
      <c r="A87" s="16" t="s">
        <v>497</v>
      </c>
      <c r="C87" s="648" t="s">
        <v>498</v>
      </c>
      <c r="D87" s="631"/>
      <c r="E87" s="28">
        <v>0.08</v>
      </c>
      <c r="F87" s="20"/>
      <c r="G87" s="29">
        <v>0.08</v>
      </c>
      <c r="H87" s="29">
        <v>0.08</v>
      </c>
      <c r="I87" s="29">
        <v>0.08</v>
      </c>
      <c r="J87" s="29">
        <v>0.08</v>
      </c>
    </row>
    <row r="88" spans="1:10" ht="15" customHeight="1" x14ac:dyDescent="0.25">
      <c r="A88" s="16" t="s">
        <v>499</v>
      </c>
      <c r="C88" s="648" t="s">
        <v>500</v>
      </c>
      <c r="D88" s="631"/>
      <c r="E88" s="28">
        <v>9.5000000000000001E-2</v>
      </c>
      <c r="F88" s="20"/>
      <c r="G88" s="29">
        <v>9.5000000000000001E-2</v>
      </c>
      <c r="H88" s="29">
        <v>9.5000000000000001E-2</v>
      </c>
      <c r="I88" s="29">
        <v>9.5000000000000001E-2</v>
      </c>
      <c r="J88" s="29">
        <v>9.5000000000000001E-2</v>
      </c>
    </row>
    <row r="89" spans="1:10" ht="15" customHeight="1" x14ac:dyDescent="0.25">
      <c r="A89" s="16" t="s">
        <v>501</v>
      </c>
      <c r="C89" s="720" t="s">
        <v>502</v>
      </c>
      <c r="D89" s="631"/>
      <c r="E89" s="170">
        <v>0.115</v>
      </c>
      <c r="F89" s="100"/>
      <c r="G89" s="171">
        <v>0.115</v>
      </c>
      <c r="H89" s="171">
        <v>0.115</v>
      </c>
      <c r="I89" s="171">
        <v>0.115</v>
      </c>
      <c r="J89" s="171">
        <v>0.115</v>
      </c>
    </row>
    <row r="90" spans="1:10" ht="15" customHeight="1" x14ac:dyDescent="0.25">
      <c r="A90" s="20"/>
      <c r="B90" s="642" t="s">
        <v>503</v>
      </c>
      <c r="C90" s="642"/>
      <c r="D90" s="642"/>
      <c r="E90" s="45"/>
      <c r="F90" s="136"/>
      <c r="G90" s="47"/>
      <c r="H90" s="47"/>
      <c r="I90" s="47"/>
      <c r="J90" s="47"/>
    </row>
    <row r="91" spans="1:10" ht="15" customHeight="1" x14ac:dyDescent="0.25">
      <c r="A91" s="16" t="s">
        <v>504</v>
      </c>
      <c r="C91" s="648" t="s">
        <v>505</v>
      </c>
      <c r="D91" s="631"/>
      <c r="E91" s="18">
        <v>3357</v>
      </c>
      <c r="F91" s="20" t="s">
        <v>506</v>
      </c>
      <c r="G91" s="19">
        <v>3093</v>
      </c>
      <c r="H91" s="19">
        <v>3210</v>
      </c>
      <c r="I91" s="19">
        <v>3010</v>
      </c>
      <c r="J91" s="19">
        <v>3010</v>
      </c>
    </row>
    <row r="92" spans="1:10" ht="15" customHeight="1" x14ac:dyDescent="0.25">
      <c r="A92" s="16" t="s">
        <v>507</v>
      </c>
      <c r="C92" s="648" t="s">
        <v>508</v>
      </c>
      <c r="D92" s="631"/>
      <c r="E92" s="18">
        <v>4043</v>
      </c>
      <c r="F92" s="20" t="s">
        <v>509</v>
      </c>
      <c r="G92" s="19">
        <v>4060</v>
      </c>
      <c r="H92" s="19">
        <v>4000</v>
      </c>
      <c r="I92" s="19">
        <v>3876</v>
      </c>
      <c r="J92" s="19">
        <v>3802</v>
      </c>
    </row>
    <row r="93" spans="1:10" ht="15" customHeight="1" x14ac:dyDescent="0.25">
      <c r="A93" s="16" t="s">
        <v>510</v>
      </c>
      <c r="C93" s="648" t="s">
        <v>511</v>
      </c>
      <c r="D93" s="631"/>
      <c r="E93" s="18">
        <v>0</v>
      </c>
      <c r="F93" s="7"/>
      <c r="G93" s="19">
        <v>0</v>
      </c>
      <c r="H93" s="19">
        <v>0</v>
      </c>
      <c r="I93" s="19">
        <v>0</v>
      </c>
      <c r="J93" s="19">
        <v>0</v>
      </c>
    </row>
    <row r="94" spans="1:10" ht="15" customHeight="1" x14ac:dyDescent="0.25">
      <c r="A94" s="16" t="s">
        <v>512</v>
      </c>
      <c r="C94" s="648" t="s">
        <v>513</v>
      </c>
      <c r="D94" s="631"/>
      <c r="E94" s="18">
        <v>493</v>
      </c>
      <c r="F94" s="20" t="s">
        <v>514</v>
      </c>
      <c r="G94" s="19">
        <v>516</v>
      </c>
      <c r="H94" s="19">
        <v>640</v>
      </c>
      <c r="I94" s="19">
        <v>629</v>
      </c>
      <c r="J94" s="19">
        <v>646</v>
      </c>
    </row>
    <row r="95" spans="1:10" ht="15" customHeight="1" x14ac:dyDescent="0.25">
      <c r="A95" s="20"/>
      <c r="B95" s="726" t="s">
        <v>515</v>
      </c>
      <c r="C95" s="631"/>
      <c r="D95" s="631"/>
      <c r="E95" s="139"/>
    </row>
    <row r="96" spans="1:10" ht="22.5" customHeight="1" x14ac:dyDescent="0.25">
      <c r="A96" s="16" t="s">
        <v>516</v>
      </c>
      <c r="C96" s="648" t="s">
        <v>517</v>
      </c>
      <c r="D96" s="631"/>
      <c r="E96" s="18">
        <v>136</v>
      </c>
      <c r="F96" s="20"/>
      <c r="G96" s="19">
        <v>127</v>
      </c>
      <c r="H96" s="19">
        <v>136</v>
      </c>
      <c r="I96" s="19">
        <v>135</v>
      </c>
      <c r="J96" s="19">
        <v>130</v>
      </c>
    </row>
    <row r="97" spans="1:10" ht="15" customHeight="1" x14ac:dyDescent="0.25">
      <c r="A97" s="16" t="s">
        <v>518</v>
      </c>
      <c r="C97" s="648" t="s">
        <v>519</v>
      </c>
      <c r="D97" s="631"/>
      <c r="E97" s="18">
        <v>136</v>
      </c>
      <c r="F97" s="20"/>
      <c r="G97" s="19">
        <v>127</v>
      </c>
      <c r="H97" s="19">
        <v>136</v>
      </c>
      <c r="I97" s="19">
        <v>135</v>
      </c>
      <c r="J97" s="19">
        <v>130</v>
      </c>
    </row>
    <row r="98" spans="1:10" ht="20.85" customHeight="1" x14ac:dyDescent="0.25">
      <c r="A98" s="16" t="s">
        <v>520</v>
      </c>
      <c r="C98" s="648" t="s">
        <v>521</v>
      </c>
      <c r="D98" s="631"/>
      <c r="E98" s="172" t="s">
        <v>173</v>
      </c>
      <c r="F98" s="173"/>
      <c r="G98" s="173" t="s">
        <v>173</v>
      </c>
      <c r="H98" s="173" t="s">
        <v>173</v>
      </c>
      <c r="I98" s="173" t="s">
        <v>173</v>
      </c>
      <c r="J98" s="173" t="s">
        <v>173</v>
      </c>
    </row>
    <row r="99" spans="1:10" ht="15" customHeight="1" x14ac:dyDescent="0.25">
      <c r="A99" s="16" t="s">
        <v>522</v>
      </c>
      <c r="C99" s="720" t="s">
        <v>523</v>
      </c>
      <c r="D99" s="631"/>
      <c r="E99" s="174" t="s">
        <v>173</v>
      </c>
      <c r="F99" s="175"/>
      <c r="G99" s="175" t="s">
        <v>173</v>
      </c>
      <c r="H99" s="175" t="s">
        <v>173</v>
      </c>
      <c r="I99" s="175" t="s">
        <v>173</v>
      </c>
      <c r="J99" s="175" t="s">
        <v>173</v>
      </c>
    </row>
    <row r="100" spans="1:10" ht="13.35" hidden="1" customHeight="1" x14ac:dyDescent="0.25">
      <c r="A100" s="20"/>
      <c r="B100" s="642" t="s">
        <v>524</v>
      </c>
      <c r="C100" s="642"/>
      <c r="D100" s="642"/>
      <c r="E100" s="186"/>
      <c r="F100" s="187"/>
      <c r="G100" s="187"/>
      <c r="H100" s="187"/>
      <c r="I100" s="187"/>
      <c r="J100" s="187"/>
    </row>
    <row r="101" spans="1:10" ht="13.35" hidden="1" customHeight="1" x14ac:dyDescent="0.25">
      <c r="A101" s="16" t="s">
        <v>525</v>
      </c>
      <c r="C101" s="648" t="s">
        <v>526</v>
      </c>
      <c r="D101" s="631"/>
      <c r="E101" s="176"/>
      <c r="F101" s="177"/>
      <c r="G101" s="177"/>
      <c r="H101" s="177"/>
      <c r="I101" s="177"/>
      <c r="J101" s="177"/>
    </row>
    <row r="102" spans="1:10" ht="22.5" hidden="1" customHeight="1" x14ac:dyDescent="0.25">
      <c r="A102" s="178" t="s">
        <v>527</v>
      </c>
      <c r="C102" s="650" t="s">
        <v>528</v>
      </c>
      <c r="D102" s="631"/>
      <c r="E102" s="176"/>
      <c r="F102" s="177"/>
      <c r="G102" s="177"/>
      <c r="H102" s="177"/>
      <c r="I102" s="177"/>
      <c r="J102" s="177"/>
    </row>
    <row r="103" spans="1:10" ht="13.35" hidden="1" customHeight="1" x14ac:dyDescent="0.25">
      <c r="A103" s="16" t="s">
        <v>529</v>
      </c>
      <c r="C103" s="648" t="s">
        <v>530</v>
      </c>
      <c r="D103" s="631"/>
      <c r="E103" s="176"/>
      <c r="F103" s="177"/>
      <c r="G103" s="177"/>
      <c r="H103" s="177"/>
      <c r="I103" s="177"/>
      <c r="J103" s="177"/>
    </row>
    <row r="104" spans="1:10" ht="22.5" hidden="1" customHeight="1" x14ac:dyDescent="0.25">
      <c r="A104" s="16" t="s">
        <v>531</v>
      </c>
      <c r="C104" s="650" t="s">
        <v>532</v>
      </c>
      <c r="D104" s="631"/>
      <c r="E104" s="176"/>
      <c r="F104" s="177"/>
      <c r="G104" s="177"/>
      <c r="H104" s="177"/>
      <c r="I104" s="177"/>
      <c r="J104" s="177"/>
    </row>
    <row r="105" spans="1:10" ht="13.35" hidden="1" customHeight="1" x14ac:dyDescent="0.25">
      <c r="A105" s="16" t="s">
        <v>533</v>
      </c>
      <c r="C105" s="648" t="s">
        <v>534</v>
      </c>
      <c r="D105" s="631"/>
      <c r="E105" s="176"/>
      <c r="F105" s="177"/>
      <c r="G105" s="177"/>
      <c r="H105" s="177"/>
      <c r="I105" s="177"/>
      <c r="J105" s="177"/>
    </row>
    <row r="106" spans="1:10" ht="22.5" hidden="1" customHeight="1" x14ac:dyDescent="0.25">
      <c r="A106" s="16" t="s">
        <v>535</v>
      </c>
      <c r="C106" s="721" t="s">
        <v>536</v>
      </c>
      <c r="D106" s="631"/>
      <c r="E106" s="179"/>
      <c r="F106" s="180"/>
      <c r="G106" s="180"/>
      <c r="H106" s="180"/>
      <c r="I106" s="180"/>
      <c r="J106" s="180"/>
    </row>
    <row r="107" spans="1:10" ht="3.45" customHeight="1" x14ac:dyDescent="0.25">
      <c r="B107" s="188"/>
      <c r="C107" s="189"/>
      <c r="D107" s="189"/>
      <c r="E107" s="187"/>
      <c r="F107" s="187"/>
      <c r="G107" s="187"/>
      <c r="H107" s="187"/>
      <c r="I107" s="187"/>
      <c r="J107" s="187"/>
    </row>
    <row r="108" spans="1:10" ht="13.35" customHeight="1" x14ac:dyDescent="0.25">
      <c r="B108" s="80" t="s">
        <v>537</v>
      </c>
      <c r="C108" s="660" t="s">
        <v>538</v>
      </c>
      <c r="D108" s="631"/>
      <c r="E108" s="631"/>
      <c r="F108" s="631"/>
      <c r="G108" s="631"/>
      <c r="H108" s="631"/>
      <c r="I108" s="631"/>
      <c r="J108" s="631"/>
    </row>
    <row r="109" spans="1:10" ht="13.35" customHeight="1" x14ac:dyDescent="0.25">
      <c r="B109" s="80" t="s">
        <v>539</v>
      </c>
      <c r="C109" s="727" t="s">
        <v>540</v>
      </c>
      <c r="D109" s="727"/>
      <c r="E109" s="727"/>
      <c r="F109" s="727"/>
      <c r="G109" s="727"/>
      <c r="H109" s="727"/>
      <c r="I109" s="727"/>
      <c r="J109" s="727"/>
    </row>
    <row r="110" spans="1:10" ht="13.35" customHeight="1" x14ac:dyDescent="0.25">
      <c r="B110" s="181" t="s">
        <v>541</v>
      </c>
      <c r="C110" s="651" t="s">
        <v>542</v>
      </c>
      <c r="D110" s="631"/>
      <c r="E110" s="631"/>
      <c r="F110" s="631"/>
      <c r="G110" s="631"/>
      <c r="H110" s="631"/>
      <c r="I110" s="631"/>
      <c r="J110" s="631"/>
    </row>
    <row r="111" spans="1:10" ht="13.35" customHeight="1" x14ac:dyDescent="0.25">
      <c r="B111" s="80" t="s">
        <v>543</v>
      </c>
      <c r="C111" s="660" t="s">
        <v>544</v>
      </c>
      <c r="D111" s="631"/>
      <c r="E111" s="631"/>
      <c r="F111" s="631"/>
      <c r="G111" s="631"/>
      <c r="H111" s="631"/>
      <c r="I111" s="631"/>
      <c r="J111" s="631"/>
    </row>
    <row r="112" spans="1:10" ht="3.45" customHeight="1" x14ac:dyDescent="0.25">
      <c r="C112" s="631"/>
      <c r="D112" s="631"/>
      <c r="E112" s="631"/>
      <c r="F112" s="631"/>
      <c r="G112" s="631"/>
      <c r="H112" s="631"/>
      <c r="I112" s="631"/>
      <c r="J112" s="631"/>
    </row>
  </sheetData>
  <mergeCells count="96">
    <mergeCell ref="C109:J109"/>
    <mergeCell ref="C91:D91"/>
    <mergeCell ref="B90:D90"/>
    <mergeCell ref="C112:J112"/>
    <mergeCell ref="C111:J111"/>
    <mergeCell ref="C98:D98"/>
    <mergeCell ref="C99:D99"/>
    <mergeCell ref="B100:D100"/>
    <mergeCell ref="C101:D101"/>
    <mergeCell ref="C104:D104"/>
    <mergeCell ref="C105:D105"/>
    <mergeCell ref="C103:D103"/>
    <mergeCell ref="C102:D102"/>
    <mergeCell ref="C110:J110"/>
    <mergeCell ref="C108:J108"/>
    <mergeCell ref="C106:D106"/>
    <mergeCell ref="B70:D70"/>
    <mergeCell ref="C97:D97"/>
    <mergeCell ref="C96:D96"/>
    <mergeCell ref="C94:D94"/>
    <mergeCell ref="B95:D95"/>
    <mergeCell ref="B77:D77"/>
    <mergeCell ref="C78:D78"/>
    <mergeCell ref="C79:D79"/>
    <mergeCell ref="C81:D81"/>
    <mergeCell ref="C80:D80"/>
    <mergeCell ref="B86:D86"/>
    <mergeCell ref="C87:D87"/>
    <mergeCell ref="C88:D88"/>
    <mergeCell ref="C89:D89"/>
    <mergeCell ref="C92:D92"/>
    <mergeCell ref="C93:D93"/>
    <mergeCell ref="B76:D76"/>
    <mergeCell ref="B57:D57"/>
    <mergeCell ref="B58:D58"/>
    <mergeCell ref="C59:D59"/>
    <mergeCell ref="C61:D61"/>
    <mergeCell ref="C60:D60"/>
    <mergeCell ref="C65:D65"/>
    <mergeCell ref="C64:D64"/>
    <mergeCell ref="B62:D62"/>
    <mergeCell ref="B63:D63"/>
    <mergeCell ref="C66:D66"/>
    <mergeCell ref="C67:D67"/>
    <mergeCell ref="C68:D68"/>
    <mergeCell ref="B69:D69"/>
    <mergeCell ref="B72:D72"/>
    <mergeCell ref="B71:D71"/>
    <mergeCell ref="B56:D56"/>
    <mergeCell ref="B55:D55"/>
    <mergeCell ref="C53:D53"/>
    <mergeCell ref="C54:D54"/>
    <mergeCell ref="B36:D36"/>
    <mergeCell ref="B37:D37"/>
    <mergeCell ref="B41:D41"/>
    <mergeCell ref="B42:D42"/>
    <mergeCell ref="C43:D43"/>
    <mergeCell ref="C46:D46"/>
    <mergeCell ref="B47:D47"/>
    <mergeCell ref="B48:D48"/>
    <mergeCell ref="C51:D51"/>
    <mergeCell ref="C52:D52"/>
    <mergeCell ref="C50:D50"/>
    <mergeCell ref="C49:D49"/>
    <mergeCell ref="C26:D26"/>
    <mergeCell ref="C27:D27"/>
    <mergeCell ref="C30:D30"/>
    <mergeCell ref="C29:D29"/>
    <mergeCell ref="C28:D28"/>
    <mergeCell ref="C35:D35"/>
    <mergeCell ref="C34:D34"/>
    <mergeCell ref="C12:D12"/>
    <mergeCell ref="C13:D13"/>
    <mergeCell ref="C14:D14"/>
    <mergeCell ref="C15:D15"/>
    <mergeCell ref="C18:D18"/>
    <mergeCell ref="C19:D19"/>
    <mergeCell ref="C17:D17"/>
    <mergeCell ref="C16:D16"/>
    <mergeCell ref="C23:D23"/>
    <mergeCell ref="C22:D22"/>
    <mergeCell ref="C20:D20"/>
    <mergeCell ref="C21:D21"/>
    <mergeCell ref="C24:D24"/>
    <mergeCell ref="C25:D25"/>
    <mergeCell ref="A1:F1"/>
    <mergeCell ref="B3:D3"/>
    <mergeCell ref="B4:D4"/>
    <mergeCell ref="C7:D7"/>
    <mergeCell ref="C6:D6"/>
    <mergeCell ref="C5:D5"/>
    <mergeCell ref="C11:D11"/>
    <mergeCell ref="B10:D10"/>
    <mergeCell ref="C8:D8"/>
    <mergeCell ref="B9:D9"/>
    <mergeCell ref="A2:D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G23"/>
  <sheetViews>
    <sheetView showRuler="0" workbookViewId="0">
      <selection sqref="A1:G1"/>
    </sheetView>
  </sheetViews>
  <sheetFormatPr baseColWidth="10" defaultColWidth="13.33203125" defaultRowHeight="13.2" x14ac:dyDescent="0.25"/>
  <cols>
    <col min="1" max="1" width="1.88671875" customWidth="1"/>
    <col min="2" max="2" width="58.88671875" customWidth="1"/>
    <col min="3" max="7" width="17.6640625" customWidth="1"/>
  </cols>
  <sheetData>
    <row r="1" spans="1:7" ht="13.35" customHeight="1" x14ac:dyDescent="0.25">
      <c r="A1" s="656" t="s">
        <v>545</v>
      </c>
      <c r="B1" s="631"/>
      <c r="C1" s="631"/>
      <c r="D1" s="631"/>
      <c r="E1" s="631"/>
      <c r="F1" s="631"/>
      <c r="G1" s="631"/>
    </row>
    <row r="2" spans="1:7" ht="7.5" customHeight="1" x14ac:dyDescent="0.25">
      <c r="A2" s="190">
        <f>SUM(C4:G18)</f>
        <v>768915</v>
      </c>
    </row>
    <row r="3" spans="1:7" ht="30.75" customHeight="1" x14ac:dyDescent="0.25">
      <c r="A3" s="728" t="s">
        <v>138</v>
      </c>
      <c r="B3" s="631"/>
      <c r="C3" s="121" t="s">
        <v>546</v>
      </c>
      <c r="D3" s="122" t="s">
        <v>547</v>
      </c>
      <c r="E3" s="122" t="s">
        <v>548</v>
      </c>
      <c r="F3" s="122" t="s">
        <v>549</v>
      </c>
      <c r="G3" s="122" t="s">
        <v>550</v>
      </c>
    </row>
    <row r="4" spans="1:7" ht="15" customHeight="1" x14ac:dyDescent="0.25">
      <c r="A4" s="668" t="s">
        <v>145</v>
      </c>
      <c r="B4" s="668"/>
      <c r="C4" s="95"/>
      <c r="D4" s="48"/>
      <c r="E4" s="48"/>
      <c r="F4" s="48"/>
      <c r="G4" s="48"/>
    </row>
    <row r="5" spans="1:7" ht="15" customHeight="1" x14ac:dyDescent="0.25">
      <c r="A5" s="729" t="s">
        <v>551</v>
      </c>
      <c r="B5" s="631"/>
      <c r="C5" s="34">
        <v>36468</v>
      </c>
      <c r="D5" s="35">
        <v>35484</v>
      </c>
      <c r="E5" s="35">
        <v>34543</v>
      </c>
      <c r="F5" s="35">
        <v>34061</v>
      </c>
      <c r="G5" s="35">
        <v>33157</v>
      </c>
    </row>
    <row r="6" spans="1:7" ht="15" customHeight="1" x14ac:dyDescent="0.25">
      <c r="B6" s="5" t="s">
        <v>552</v>
      </c>
      <c r="C6" s="34">
        <v>899</v>
      </c>
      <c r="D6" s="35">
        <v>628</v>
      </c>
      <c r="E6" s="35">
        <v>1393</v>
      </c>
      <c r="F6" s="35">
        <v>1029</v>
      </c>
      <c r="G6" s="35">
        <v>561</v>
      </c>
    </row>
    <row r="7" spans="1:7" ht="15" customHeight="1" x14ac:dyDescent="0.25">
      <c r="B7" s="5" t="s">
        <v>553</v>
      </c>
      <c r="C7" s="34">
        <v>-265</v>
      </c>
      <c r="D7" s="35">
        <v>-150</v>
      </c>
      <c r="E7" s="35">
        <v>204</v>
      </c>
      <c r="F7" s="35">
        <v>-77</v>
      </c>
      <c r="G7" s="35">
        <v>459</v>
      </c>
    </row>
    <row r="8" spans="1:7" ht="15" customHeight="1" x14ac:dyDescent="0.25">
      <c r="B8" s="5" t="s">
        <v>554</v>
      </c>
      <c r="C8" s="34">
        <v>-73</v>
      </c>
      <c r="D8" s="35">
        <v>-61</v>
      </c>
      <c r="E8" s="35">
        <v>-53</v>
      </c>
      <c r="F8" s="35">
        <v>-49</v>
      </c>
      <c r="G8" s="35">
        <v>-47</v>
      </c>
    </row>
    <row r="9" spans="1:7" ht="15" customHeight="1" x14ac:dyDescent="0.25">
      <c r="B9" s="96" t="s">
        <v>555</v>
      </c>
      <c r="C9" s="26">
        <v>-606</v>
      </c>
      <c r="D9" s="27">
        <v>567</v>
      </c>
      <c r="E9" s="27">
        <v>-603</v>
      </c>
      <c r="F9" s="27">
        <v>-421</v>
      </c>
      <c r="G9" s="27">
        <v>-69</v>
      </c>
    </row>
    <row r="10" spans="1:7" ht="15" customHeight="1" x14ac:dyDescent="0.25">
      <c r="A10" s="670" t="s">
        <v>556</v>
      </c>
      <c r="B10" s="670"/>
      <c r="C10" s="92">
        <v>36423</v>
      </c>
      <c r="D10" s="104">
        <v>36468</v>
      </c>
      <c r="E10" s="104">
        <v>35484</v>
      </c>
      <c r="F10" s="104">
        <v>34543</v>
      </c>
      <c r="G10" s="104">
        <v>34061</v>
      </c>
    </row>
    <row r="11" spans="1:7" ht="15" customHeight="1" x14ac:dyDescent="0.25">
      <c r="A11" s="671" t="s">
        <v>557</v>
      </c>
      <c r="B11" s="671"/>
      <c r="C11" s="92">
        <v>36423</v>
      </c>
      <c r="D11" s="104">
        <v>36468</v>
      </c>
      <c r="E11" s="104">
        <v>35484</v>
      </c>
      <c r="F11" s="104">
        <v>34543</v>
      </c>
      <c r="G11" s="104">
        <v>34061</v>
      </c>
    </row>
    <row r="12" spans="1:7" ht="15" customHeight="1" x14ac:dyDescent="0.25">
      <c r="A12" s="675" t="s">
        <v>558</v>
      </c>
      <c r="B12" s="675"/>
      <c r="C12" s="95"/>
      <c r="D12" s="48"/>
      <c r="E12" s="48"/>
      <c r="F12" s="48"/>
      <c r="G12" s="48"/>
    </row>
    <row r="13" spans="1:7" ht="15" customHeight="1" x14ac:dyDescent="0.25">
      <c r="A13" s="635" t="s">
        <v>551</v>
      </c>
      <c r="B13" s="631"/>
      <c r="C13" s="34">
        <v>3614</v>
      </c>
      <c r="D13" s="35">
        <v>3925</v>
      </c>
      <c r="E13" s="35">
        <v>3904</v>
      </c>
      <c r="F13" s="35">
        <v>4296</v>
      </c>
      <c r="G13" s="35">
        <v>3112</v>
      </c>
    </row>
    <row r="14" spans="1:7" ht="15" customHeight="1" x14ac:dyDescent="0.25">
      <c r="B14" s="5" t="s">
        <v>559</v>
      </c>
      <c r="C14" s="34">
        <v>971</v>
      </c>
      <c r="D14" s="35">
        <v>-52</v>
      </c>
      <c r="E14" s="35">
        <v>20</v>
      </c>
      <c r="F14" s="35">
        <v>-397</v>
      </c>
      <c r="G14" s="35">
        <v>1277</v>
      </c>
    </row>
    <row r="15" spans="1:7" ht="15" customHeight="1" x14ac:dyDescent="0.25">
      <c r="B15" s="5" t="s">
        <v>560</v>
      </c>
      <c r="C15" s="34">
        <v>9</v>
      </c>
      <c r="D15" s="35">
        <v>-9</v>
      </c>
      <c r="E15" s="35">
        <v>1</v>
      </c>
      <c r="F15" s="35">
        <v>5</v>
      </c>
      <c r="G15" s="35">
        <v>31</v>
      </c>
    </row>
    <row r="16" spans="1:7" ht="15" customHeight="1" x14ac:dyDescent="0.25">
      <c r="B16" s="96" t="s">
        <v>561</v>
      </c>
      <c r="C16" s="26">
        <v>0</v>
      </c>
      <c r="D16" s="27">
        <v>-250</v>
      </c>
      <c r="E16" s="27">
        <v>0</v>
      </c>
      <c r="F16" s="27">
        <v>0</v>
      </c>
      <c r="G16" s="27">
        <v>-124</v>
      </c>
    </row>
    <row r="17" spans="1:7" ht="15" customHeight="1" x14ac:dyDescent="0.25">
      <c r="A17" s="670" t="s">
        <v>556</v>
      </c>
      <c r="B17" s="670"/>
      <c r="C17" s="92">
        <v>4594</v>
      </c>
      <c r="D17" s="104">
        <v>3614</v>
      </c>
      <c r="E17" s="104">
        <v>3925</v>
      </c>
      <c r="F17" s="104">
        <v>3904</v>
      </c>
      <c r="G17" s="104">
        <v>4296</v>
      </c>
    </row>
    <row r="18" spans="1:7" ht="15" customHeight="1" x14ac:dyDescent="0.25">
      <c r="A18" s="670" t="s">
        <v>147</v>
      </c>
      <c r="B18" s="670"/>
      <c r="C18" s="92">
        <v>41017</v>
      </c>
      <c r="D18" s="104">
        <v>40082</v>
      </c>
      <c r="E18" s="104">
        <v>39409</v>
      </c>
      <c r="F18" s="104">
        <v>38447</v>
      </c>
      <c r="G18" s="104">
        <v>38357</v>
      </c>
    </row>
    <row r="19" spans="1:7" ht="3.45" customHeight="1" x14ac:dyDescent="0.25">
      <c r="A19" s="84"/>
      <c r="B19" s="730"/>
      <c r="C19" s="730"/>
      <c r="D19" s="730"/>
      <c r="E19" s="730"/>
      <c r="F19" s="730"/>
      <c r="G19" s="730"/>
    </row>
    <row r="20" spans="1:7" ht="12.45" customHeight="1" x14ac:dyDescent="0.25">
      <c r="A20" s="80" t="s">
        <v>537</v>
      </c>
      <c r="B20" s="660" t="s">
        <v>562</v>
      </c>
      <c r="C20" s="631"/>
      <c r="D20" s="631"/>
      <c r="E20" s="631"/>
      <c r="F20" s="631"/>
      <c r="G20" s="631"/>
    </row>
    <row r="21" spans="1:7" ht="13.35" customHeight="1" x14ac:dyDescent="0.25">
      <c r="A21" s="80" t="s">
        <v>539</v>
      </c>
      <c r="B21" s="660" t="s">
        <v>563</v>
      </c>
      <c r="C21" s="660"/>
      <c r="D21" s="660"/>
      <c r="E21" s="631"/>
    </row>
    <row r="22" spans="1:7" ht="13.35" customHeight="1" x14ac:dyDescent="0.25">
      <c r="A22" s="80" t="s">
        <v>541</v>
      </c>
      <c r="B22" s="660" t="s">
        <v>564</v>
      </c>
      <c r="C22" s="631"/>
      <c r="D22" s="631"/>
      <c r="E22" s="631"/>
      <c r="F22" s="631"/>
      <c r="G22" s="631"/>
    </row>
    <row r="23" spans="1:7" ht="12.45" customHeight="1" x14ac:dyDescent="0.25">
      <c r="A23" s="191" t="s">
        <v>543</v>
      </c>
      <c r="B23" s="660" t="s">
        <v>565</v>
      </c>
      <c r="C23" s="631"/>
      <c r="D23" s="631"/>
      <c r="E23" s="631"/>
      <c r="F23" s="631"/>
      <c r="G23" s="631"/>
    </row>
  </sheetData>
  <mergeCells count="15">
    <mergeCell ref="B22:G22"/>
    <mergeCell ref="B21:E21"/>
    <mergeCell ref="B20:G20"/>
    <mergeCell ref="B19:G19"/>
    <mergeCell ref="B23:G23"/>
    <mergeCell ref="A11:B11"/>
    <mergeCell ref="A12:B12"/>
    <mergeCell ref="A13:B13"/>
    <mergeCell ref="A17:B17"/>
    <mergeCell ref="A18:B18"/>
    <mergeCell ref="A1:G1"/>
    <mergeCell ref="A3:B3"/>
    <mergeCell ref="A4:B4"/>
    <mergeCell ref="A5:B5"/>
    <mergeCell ref="A10:B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J83"/>
  <sheetViews>
    <sheetView showRuler="0" workbookViewId="0">
      <selection sqref="A1:J1"/>
    </sheetView>
  </sheetViews>
  <sheetFormatPr baseColWidth="10" defaultColWidth="13.33203125" defaultRowHeight="13.2" x14ac:dyDescent="0.25"/>
  <cols>
    <col min="1" max="1" width="2.33203125" customWidth="1"/>
    <col min="2" max="2" width="0.88671875" customWidth="1"/>
    <col min="3" max="4" width="0.6640625" customWidth="1"/>
    <col min="5" max="5" width="95" customWidth="1"/>
    <col min="6" max="6" width="17.6640625" customWidth="1"/>
    <col min="7" max="7" width="17.6640625" hidden="1" customWidth="1"/>
    <col min="8" max="10" width="17.6640625" customWidth="1"/>
  </cols>
  <sheetData>
    <row r="1" spans="1:10" ht="13.35" customHeight="1" x14ac:dyDescent="0.25">
      <c r="A1" s="704" t="s">
        <v>566</v>
      </c>
      <c r="B1" s="631"/>
      <c r="C1" s="631"/>
      <c r="D1" s="631"/>
      <c r="E1" s="631"/>
      <c r="F1" s="631"/>
      <c r="G1" s="631"/>
      <c r="H1" s="631"/>
      <c r="I1" s="631"/>
      <c r="J1" s="631"/>
    </row>
    <row r="2" spans="1:10" ht="12.45" customHeight="1" x14ac:dyDescent="0.25">
      <c r="A2" s="666" t="s">
        <v>260</v>
      </c>
      <c r="B2" s="631"/>
      <c r="C2" s="631"/>
      <c r="D2" s="631"/>
      <c r="E2" s="631"/>
      <c r="F2" s="190">
        <f>SUM(F6:I45)</f>
        <v>2493052</v>
      </c>
    </row>
    <row r="3" spans="1:10" ht="12.45" customHeight="1" x14ac:dyDescent="0.25">
      <c r="A3" s="631"/>
      <c r="B3" s="631"/>
      <c r="C3" s="631"/>
      <c r="D3" s="631"/>
      <c r="E3" s="631"/>
      <c r="F3" s="7" t="s">
        <v>133</v>
      </c>
      <c r="H3" s="7" t="s">
        <v>134</v>
      </c>
      <c r="J3" s="7" t="s">
        <v>135</v>
      </c>
    </row>
    <row r="4" spans="1:10" ht="57.45" customHeight="1" x14ac:dyDescent="0.25">
      <c r="A4" s="732" t="s">
        <v>138</v>
      </c>
      <c r="B4" s="631"/>
      <c r="C4" s="631"/>
      <c r="D4" s="631"/>
      <c r="E4" s="631"/>
      <c r="F4" s="121" t="s">
        <v>567</v>
      </c>
      <c r="G4" s="193" t="s">
        <v>568</v>
      </c>
      <c r="H4" s="194" t="s">
        <v>569</v>
      </c>
      <c r="I4" s="121" t="s">
        <v>570</v>
      </c>
      <c r="J4" s="193" t="s">
        <v>571</v>
      </c>
    </row>
    <row r="5" spans="1:10" ht="13.35" customHeight="1" x14ac:dyDescent="0.25">
      <c r="A5" s="731" t="s">
        <v>572</v>
      </c>
      <c r="B5" s="731"/>
      <c r="C5" s="731"/>
      <c r="D5" s="731"/>
      <c r="E5" s="731"/>
      <c r="F5" s="208"/>
      <c r="G5" s="208"/>
      <c r="H5" s="208"/>
      <c r="I5" s="208"/>
      <c r="J5" s="209"/>
    </row>
    <row r="6" spans="1:10" ht="13.35" customHeight="1" x14ac:dyDescent="0.25">
      <c r="B6" s="643" t="s">
        <v>573</v>
      </c>
      <c r="C6" s="631"/>
      <c r="D6" s="631"/>
      <c r="E6" s="631"/>
      <c r="F6" s="75">
        <v>6290</v>
      </c>
      <c r="G6" s="75">
        <v>1279</v>
      </c>
      <c r="H6" s="75">
        <v>5011</v>
      </c>
      <c r="I6" s="195"/>
      <c r="J6" s="196"/>
    </row>
    <row r="7" spans="1:10" ht="13.35" customHeight="1" x14ac:dyDescent="0.25">
      <c r="B7" s="643" t="s">
        <v>574</v>
      </c>
      <c r="C7" s="631"/>
      <c r="D7" s="631"/>
      <c r="E7" s="631"/>
      <c r="F7" s="75">
        <v>106830</v>
      </c>
      <c r="G7" s="75">
        <v>37651</v>
      </c>
      <c r="H7" s="75">
        <v>69179</v>
      </c>
      <c r="I7" s="195"/>
      <c r="J7" s="196"/>
    </row>
    <row r="8" spans="1:10" ht="13.35" customHeight="1" x14ac:dyDescent="0.25">
      <c r="C8" s="636" t="s">
        <v>575</v>
      </c>
      <c r="D8" s="631"/>
      <c r="E8" s="631"/>
      <c r="F8" s="195"/>
      <c r="G8" s="195"/>
      <c r="H8" s="195"/>
      <c r="I8" s="75">
        <v>3357</v>
      </c>
      <c r="J8" s="197" t="s">
        <v>506</v>
      </c>
    </row>
    <row r="9" spans="1:10" ht="13.35" customHeight="1" x14ac:dyDescent="0.25">
      <c r="C9" s="636" t="s">
        <v>576</v>
      </c>
      <c r="D9" s="631"/>
      <c r="E9" s="631"/>
      <c r="F9" s="195"/>
      <c r="G9" s="195"/>
      <c r="H9" s="195"/>
      <c r="I9" s="75">
        <v>65822</v>
      </c>
      <c r="J9" s="196"/>
    </row>
    <row r="10" spans="1:10" ht="13.35" customHeight="1" x14ac:dyDescent="0.25">
      <c r="B10" s="643" t="s">
        <v>577</v>
      </c>
      <c r="C10" s="631"/>
      <c r="D10" s="631"/>
      <c r="E10" s="631"/>
      <c r="F10" s="75">
        <v>27033</v>
      </c>
      <c r="G10" s="75">
        <v>-1909</v>
      </c>
      <c r="H10" s="75">
        <v>28942</v>
      </c>
      <c r="I10" s="195"/>
      <c r="J10" s="196"/>
    </row>
    <row r="11" spans="1:10" ht="13.35" customHeight="1" x14ac:dyDescent="0.25">
      <c r="B11" s="643" t="s">
        <v>578</v>
      </c>
      <c r="C11" s="631"/>
      <c r="D11" s="631"/>
      <c r="E11" s="631"/>
      <c r="F11" s="75">
        <v>320273</v>
      </c>
      <c r="G11" s="75">
        <v>1683</v>
      </c>
      <c r="H11" s="75">
        <v>318590</v>
      </c>
      <c r="I11" s="195"/>
      <c r="J11" s="196"/>
    </row>
    <row r="12" spans="1:10" ht="13.35" customHeight="1" x14ac:dyDescent="0.25">
      <c r="C12" s="636" t="s">
        <v>579</v>
      </c>
      <c r="D12" s="631"/>
      <c r="E12" s="631"/>
      <c r="F12" s="195"/>
      <c r="G12" s="195"/>
      <c r="H12" s="195"/>
      <c r="I12" s="75">
        <v>250</v>
      </c>
      <c r="J12" s="197" t="s">
        <v>580</v>
      </c>
    </row>
    <row r="13" spans="1:10" ht="13.35" customHeight="1" x14ac:dyDescent="0.25">
      <c r="C13" s="636" t="s">
        <v>581</v>
      </c>
      <c r="D13" s="631"/>
      <c r="E13" s="631"/>
      <c r="F13" s="195"/>
      <c r="G13" s="195"/>
      <c r="H13" s="195"/>
      <c r="I13" s="75">
        <v>318340</v>
      </c>
      <c r="J13" s="196"/>
    </row>
    <row r="14" spans="1:10" ht="13.35" customHeight="1" x14ac:dyDescent="0.25">
      <c r="B14" s="726" t="s">
        <v>582</v>
      </c>
      <c r="C14" s="631"/>
      <c r="D14" s="631"/>
      <c r="E14" s="631"/>
      <c r="F14" s="75">
        <v>-1479</v>
      </c>
      <c r="G14" s="75">
        <v>0</v>
      </c>
      <c r="H14" s="75">
        <v>-1479</v>
      </c>
      <c r="I14" s="195"/>
      <c r="J14" s="196"/>
    </row>
    <row r="15" spans="1:10" ht="13.35" customHeight="1" x14ac:dyDescent="0.25">
      <c r="C15" s="636" t="s">
        <v>583</v>
      </c>
      <c r="D15" s="631"/>
      <c r="E15" s="631"/>
      <c r="F15" s="195"/>
      <c r="G15" s="195"/>
      <c r="H15" s="195"/>
      <c r="I15" s="75">
        <v>-136</v>
      </c>
      <c r="J15" s="197" t="s">
        <v>457</v>
      </c>
    </row>
    <row r="16" spans="1:10" ht="13.35" customHeight="1" x14ac:dyDescent="0.25">
      <c r="C16" s="636" t="s">
        <v>584</v>
      </c>
      <c r="D16" s="631"/>
      <c r="E16" s="631"/>
      <c r="F16" s="195"/>
      <c r="G16" s="195"/>
      <c r="H16" s="195"/>
      <c r="I16" s="75">
        <v>-1343</v>
      </c>
      <c r="J16" s="196"/>
    </row>
    <row r="17" spans="2:10" ht="13.35" customHeight="1" x14ac:dyDescent="0.25">
      <c r="B17" s="643" t="s">
        <v>585</v>
      </c>
      <c r="C17" s="631"/>
      <c r="D17" s="631"/>
      <c r="E17" s="631"/>
      <c r="F17" s="75">
        <v>34290</v>
      </c>
      <c r="G17" s="75">
        <v>34290</v>
      </c>
      <c r="H17" s="75">
        <v>0</v>
      </c>
      <c r="I17" s="195"/>
      <c r="J17" s="196"/>
    </row>
    <row r="18" spans="2:10" ht="13.35" customHeight="1" x14ac:dyDescent="0.25">
      <c r="B18" s="643" t="s">
        <v>586</v>
      </c>
      <c r="C18" s="631"/>
      <c r="D18" s="631"/>
      <c r="E18" s="631"/>
      <c r="F18" s="195"/>
      <c r="G18" s="195"/>
      <c r="H18" s="195"/>
      <c r="I18" s="195"/>
      <c r="J18" s="196"/>
    </row>
    <row r="19" spans="2:10" ht="13.35" customHeight="1" x14ac:dyDescent="0.25">
      <c r="C19" s="636" t="s">
        <v>587</v>
      </c>
      <c r="D19" s="631"/>
      <c r="E19" s="631"/>
      <c r="F19" s="75">
        <v>11407</v>
      </c>
      <c r="G19" s="75">
        <v>55</v>
      </c>
      <c r="H19" s="75">
        <v>11352</v>
      </c>
      <c r="I19" s="195"/>
      <c r="J19" s="196"/>
    </row>
    <row r="20" spans="2:10" ht="13.35" customHeight="1" x14ac:dyDescent="0.25">
      <c r="C20" s="636" t="s">
        <v>588</v>
      </c>
      <c r="D20" s="631"/>
      <c r="E20" s="631"/>
      <c r="F20" s="75">
        <v>5073</v>
      </c>
      <c r="G20" s="75">
        <v>310</v>
      </c>
      <c r="H20" s="75">
        <v>4763</v>
      </c>
      <c r="I20" s="195"/>
      <c r="J20" s="196"/>
    </row>
    <row r="21" spans="2:10" ht="13.35" customHeight="1" x14ac:dyDescent="0.25">
      <c r="C21" s="636" t="s">
        <v>589</v>
      </c>
      <c r="D21" s="631"/>
      <c r="E21" s="631"/>
      <c r="F21" s="75">
        <v>1827</v>
      </c>
      <c r="G21" s="75">
        <v>1827</v>
      </c>
      <c r="H21" s="75">
        <v>0</v>
      </c>
      <c r="I21" s="195"/>
      <c r="J21" s="196"/>
    </row>
    <row r="22" spans="2:10" ht="13.35" customHeight="1" x14ac:dyDescent="0.25">
      <c r="C22" s="636" t="s">
        <v>590</v>
      </c>
      <c r="D22" s="631"/>
      <c r="E22" s="631"/>
      <c r="F22" s="75">
        <v>468</v>
      </c>
      <c r="G22" s="75">
        <v>-165</v>
      </c>
      <c r="H22" s="75">
        <v>633</v>
      </c>
      <c r="I22" s="195"/>
      <c r="J22" s="196"/>
    </row>
    <row r="23" spans="2:10" ht="13.35" customHeight="1" x14ac:dyDescent="0.25">
      <c r="C23" s="636" t="s">
        <v>591</v>
      </c>
      <c r="D23" s="631"/>
      <c r="E23" s="631"/>
      <c r="F23" s="75">
        <v>767</v>
      </c>
      <c r="G23" s="75">
        <v>766</v>
      </c>
      <c r="H23" s="75">
        <v>1</v>
      </c>
      <c r="I23" s="195"/>
      <c r="J23" s="196"/>
    </row>
    <row r="24" spans="2:10" ht="13.35" customHeight="1" x14ac:dyDescent="0.25">
      <c r="C24" s="636" t="s">
        <v>592</v>
      </c>
      <c r="D24" s="631"/>
      <c r="E24" s="631"/>
      <c r="F24" s="75">
        <v>1405</v>
      </c>
      <c r="G24" s="75">
        <v>381</v>
      </c>
      <c r="H24" s="75">
        <v>1024</v>
      </c>
      <c r="I24" s="195"/>
      <c r="J24" s="196"/>
    </row>
    <row r="25" spans="2:10" ht="13.35" customHeight="1" x14ac:dyDescent="0.25">
      <c r="C25" s="636" t="s">
        <v>593</v>
      </c>
      <c r="D25" s="631"/>
      <c r="E25" s="631"/>
      <c r="F25" s="75">
        <v>1030</v>
      </c>
      <c r="G25" s="75">
        <v>993</v>
      </c>
      <c r="H25" s="75">
        <v>37</v>
      </c>
      <c r="I25" s="195"/>
      <c r="J25" s="197" t="s">
        <v>594</v>
      </c>
    </row>
    <row r="26" spans="2:10" ht="13.35" customHeight="1" x14ac:dyDescent="0.25">
      <c r="C26" s="636" t="s">
        <v>595</v>
      </c>
      <c r="D26" s="631"/>
      <c r="E26" s="631"/>
      <c r="F26" s="75">
        <v>1336</v>
      </c>
      <c r="G26" s="75">
        <v>899</v>
      </c>
      <c r="H26" s="75">
        <v>437</v>
      </c>
      <c r="I26" s="195"/>
      <c r="J26" s="197" t="s">
        <v>596</v>
      </c>
    </row>
    <row r="27" spans="2:10" ht="13.35" customHeight="1" x14ac:dyDescent="0.25">
      <c r="C27" s="636" t="s">
        <v>597</v>
      </c>
      <c r="D27" s="631"/>
      <c r="E27" s="631"/>
      <c r="F27" s="75">
        <v>1406</v>
      </c>
      <c r="G27" s="75">
        <v>298</v>
      </c>
      <c r="H27" s="75">
        <v>1108</v>
      </c>
      <c r="I27" s="195"/>
      <c r="J27" s="197" t="s">
        <v>598</v>
      </c>
    </row>
    <row r="28" spans="2:10" ht="13.35" customHeight="1" x14ac:dyDescent="0.25">
      <c r="C28" s="636" t="s">
        <v>599</v>
      </c>
      <c r="D28" s="631"/>
      <c r="E28" s="631"/>
      <c r="F28" s="75">
        <v>876</v>
      </c>
      <c r="G28" s="75">
        <v>405</v>
      </c>
      <c r="H28" s="75">
        <v>471</v>
      </c>
      <c r="I28" s="195"/>
      <c r="J28" s="196"/>
    </row>
    <row r="29" spans="2:10" ht="13.35" customHeight="1" x14ac:dyDescent="0.25">
      <c r="C29" s="198"/>
      <c r="D29" s="636" t="s">
        <v>600</v>
      </c>
      <c r="E29" s="631"/>
      <c r="F29" s="195"/>
      <c r="G29" s="195"/>
      <c r="H29" s="195"/>
      <c r="I29" s="75">
        <v>81</v>
      </c>
      <c r="J29" s="197" t="s">
        <v>601</v>
      </c>
    </row>
    <row r="30" spans="2:10" ht="13.35" customHeight="1" x14ac:dyDescent="0.25">
      <c r="C30" s="198"/>
      <c r="D30" s="636" t="s">
        <v>602</v>
      </c>
      <c r="E30" s="631"/>
      <c r="F30" s="195"/>
      <c r="G30" s="195"/>
      <c r="H30" s="195"/>
      <c r="I30" s="75">
        <v>-38</v>
      </c>
      <c r="J30" s="197" t="s">
        <v>603</v>
      </c>
    </row>
    <row r="31" spans="2:10" ht="13.35" customHeight="1" x14ac:dyDescent="0.25">
      <c r="C31" s="198"/>
      <c r="D31" s="636" t="s">
        <v>604</v>
      </c>
      <c r="E31" s="631"/>
      <c r="F31" s="195"/>
      <c r="G31" s="195"/>
      <c r="H31" s="195"/>
      <c r="I31" s="75">
        <v>493</v>
      </c>
      <c r="J31" s="197" t="s">
        <v>514</v>
      </c>
    </row>
    <row r="32" spans="2:10" ht="13.35" customHeight="1" x14ac:dyDescent="0.25">
      <c r="C32" s="198"/>
      <c r="D32" s="636" t="s">
        <v>605</v>
      </c>
      <c r="E32" s="631"/>
      <c r="F32" s="195"/>
      <c r="G32" s="195"/>
      <c r="H32" s="195"/>
      <c r="I32" s="75">
        <v>-223</v>
      </c>
      <c r="J32" s="197" t="s">
        <v>606</v>
      </c>
    </row>
    <row r="33" spans="1:10" ht="13.35" customHeight="1" x14ac:dyDescent="0.25">
      <c r="C33" s="198"/>
      <c r="D33" s="636" t="s">
        <v>607</v>
      </c>
      <c r="E33" s="631"/>
      <c r="F33" s="195"/>
      <c r="G33" s="195"/>
      <c r="H33" s="195"/>
      <c r="I33" s="75">
        <v>0</v>
      </c>
      <c r="J33" s="197" t="s">
        <v>608</v>
      </c>
    </row>
    <row r="34" spans="1:10" ht="13.35" customHeight="1" x14ac:dyDescent="0.25">
      <c r="C34" s="198"/>
      <c r="D34" s="636" t="s">
        <v>609</v>
      </c>
      <c r="E34" s="631"/>
      <c r="F34" s="195"/>
      <c r="G34" s="195"/>
      <c r="H34" s="195"/>
      <c r="I34" s="75">
        <v>-293</v>
      </c>
      <c r="J34" s="197" t="s">
        <v>610</v>
      </c>
    </row>
    <row r="35" spans="1:10" ht="13.35" customHeight="1" x14ac:dyDescent="0.25">
      <c r="D35" s="636" t="s">
        <v>611</v>
      </c>
      <c r="E35" s="631"/>
      <c r="F35" s="195"/>
      <c r="G35" s="195"/>
      <c r="H35" s="195"/>
      <c r="I35" s="75">
        <v>451</v>
      </c>
      <c r="J35" s="196"/>
    </row>
    <row r="36" spans="1:10" ht="13.35" customHeight="1" x14ac:dyDescent="0.25">
      <c r="C36" s="643" t="s">
        <v>297</v>
      </c>
      <c r="D36" s="631"/>
      <c r="E36" s="631"/>
      <c r="F36" s="195"/>
      <c r="G36" s="195"/>
      <c r="H36" s="195"/>
      <c r="I36" s="195"/>
      <c r="J36" s="199"/>
    </row>
    <row r="37" spans="1:10" ht="13.35" customHeight="1" x14ac:dyDescent="0.25">
      <c r="D37" s="636" t="s">
        <v>612</v>
      </c>
      <c r="E37" s="631"/>
      <c r="F37" s="75">
        <v>1241</v>
      </c>
      <c r="G37" s="75">
        <v>-7770</v>
      </c>
      <c r="H37" s="75">
        <v>9011</v>
      </c>
      <c r="I37" s="195"/>
      <c r="J37" s="196"/>
    </row>
    <row r="38" spans="1:10" ht="22.5" customHeight="1" x14ac:dyDescent="0.25">
      <c r="E38" s="6" t="s">
        <v>613</v>
      </c>
      <c r="F38" s="195"/>
      <c r="G38" s="195"/>
      <c r="H38" s="195"/>
      <c r="I38" s="75">
        <v>184</v>
      </c>
      <c r="J38" s="197" t="s">
        <v>614</v>
      </c>
    </row>
    <row r="39" spans="1:10" ht="13.35" customHeight="1" x14ac:dyDescent="0.25">
      <c r="E39" s="6" t="s">
        <v>615</v>
      </c>
      <c r="F39" s="195"/>
      <c r="G39" s="195"/>
      <c r="H39" s="195"/>
      <c r="I39" s="75">
        <v>4043</v>
      </c>
      <c r="J39" s="197" t="s">
        <v>509</v>
      </c>
    </row>
    <row r="40" spans="1:10" ht="13.35" customHeight="1" x14ac:dyDescent="0.25">
      <c r="E40" s="5" t="s">
        <v>616</v>
      </c>
      <c r="F40" s="195"/>
      <c r="G40" s="195"/>
      <c r="H40" s="195"/>
      <c r="I40" s="75">
        <v>3171</v>
      </c>
      <c r="J40" s="197" t="s">
        <v>617</v>
      </c>
    </row>
    <row r="41" spans="1:10" ht="13.35" customHeight="1" x14ac:dyDescent="0.25">
      <c r="E41" s="6" t="s">
        <v>618</v>
      </c>
      <c r="F41" s="195"/>
      <c r="G41" s="195"/>
      <c r="H41" s="195"/>
      <c r="I41" s="75">
        <v>650</v>
      </c>
      <c r="J41" s="197" t="s">
        <v>416</v>
      </c>
    </row>
    <row r="42" spans="1:10" ht="13.35" customHeight="1" x14ac:dyDescent="0.25">
      <c r="E42" s="6" t="s">
        <v>619</v>
      </c>
      <c r="F42" s="195"/>
      <c r="G42" s="195"/>
      <c r="H42" s="195"/>
      <c r="I42" s="75">
        <v>1100</v>
      </c>
      <c r="J42" s="197" t="s">
        <v>620</v>
      </c>
    </row>
    <row r="43" spans="1:10" ht="13.35" customHeight="1" x14ac:dyDescent="0.25">
      <c r="E43" s="5" t="s">
        <v>621</v>
      </c>
      <c r="F43" s="195"/>
      <c r="G43" s="195"/>
      <c r="H43" s="195"/>
      <c r="I43" s="75">
        <v>-137</v>
      </c>
      <c r="J43" s="196"/>
    </row>
    <row r="44" spans="1:10" ht="13.35" customHeight="1" x14ac:dyDescent="0.25">
      <c r="D44" s="728" t="s">
        <v>622</v>
      </c>
      <c r="E44" s="631"/>
      <c r="F44" s="200">
        <v>4247</v>
      </c>
      <c r="G44" s="200">
        <v>337</v>
      </c>
      <c r="H44" s="200">
        <v>3910</v>
      </c>
      <c r="I44" s="201"/>
      <c r="J44" s="202"/>
    </row>
    <row r="45" spans="1:10" ht="13.35" customHeight="1" x14ac:dyDescent="0.25">
      <c r="A45" s="733" t="s">
        <v>623</v>
      </c>
      <c r="B45" s="733"/>
      <c r="C45" s="733"/>
      <c r="D45" s="733"/>
      <c r="E45" s="733"/>
      <c r="F45" s="203">
        <v>524320</v>
      </c>
      <c r="G45" s="203">
        <v>71330</v>
      </c>
      <c r="H45" s="203">
        <v>452990</v>
      </c>
      <c r="I45" s="204"/>
      <c r="J45" s="205"/>
    </row>
    <row r="46" spans="1:10" ht="15" customHeight="1" x14ac:dyDescent="0.25">
      <c r="A46" s="730"/>
      <c r="B46" s="730"/>
      <c r="C46" s="730"/>
      <c r="D46" s="730"/>
      <c r="E46" s="730"/>
      <c r="F46" s="730"/>
      <c r="G46" s="730"/>
      <c r="H46" s="730"/>
      <c r="I46" s="730"/>
      <c r="J46" s="730"/>
    </row>
    <row r="47" spans="1:10" ht="13.35" customHeight="1" x14ac:dyDescent="0.25">
      <c r="A47" s="734" t="s">
        <v>260</v>
      </c>
      <c r="B47" s="631"/>
      <c r="C47" s="631"/>
      <c r="D47" s="631"/>
      <c r="E47" s="631"/>
      <c r="F47" s="190">
        <f>SUM(F51:I80)</f>
        <v>3161007</v>
      </c>
    </row>
    <row r="48" spans="1:10" ht="13.35" customHeight="1" x14ac:dyDescent="0.25">
      <c r="A48" s="631"/>
      <c r="B48" s="631"/>
      <c r="C48" s="631"/>
      <c r="D48" s="631"/>
      <c r="E48" s="631"/>
      <c r="F48" s="7" t="s">
        <v>133</v>
      </c>
      <c r="H48" s="7" t="s">
        <v>134</v>
      </c>
      <c r="J48" s="7" t="s">
        <v>135</v>
      </c>
    </row>
    <row r="49" spans="1:10" ht="57.45" customHeight="1" x14ac:dyDescent="0.25">
      <c r="A49" s="722" t="s">
        <v>138</v>
      </c>
      <c r="B49" s="631"/>
      <c r="C49" s="631"/>
      <c r="D49" s="631"/>
      <c r="E49" s="631"/>
      <c r="F49" s="121" t="s">
        <v>567</v>
      </c>
      <c r="G49" s="121" t="s">
        <v>568</v>
      </c>
      <c r="H49" s="121" t="s">
        <v>569</v>
      </c>
      <c r="I49" s="121" t="s">
        <v>570</v>
      </c>
      <c r="J49" s="193" t="s">
        <v>571</v>
      </c>
    </row>
    <row r="50" spans="1:10" ht="13.35" customHeight="1" x14ac:dyDescent="0.25">
      <c r="A50" s="674" t="s">
        <v>624</v>
      </c>
      <c r="B50" s="674"/>
      <c r="C50" s="674"/>
      <c r="D50" s="674"/>
      <c r="E50" s="674"/>
      <c r="F50" s="206"/>
      <c r="G50" s="206"/>
      <c r="H50" s="206"/>
      <c r="I50" s="206"/>
      <c r="J50" s="207"/>
    </row>
    <row r="51" spans="1:10" ht="13.35" customHeight="1" x14ac:dyDescent="0.25">
      <c r="B51" s="704" t="s">
        <v>625</v>
      </c>
      <c r="C51" s="631"/>
      <c r="D51" s="631"/>
      <c r="E51" s="631"/>
      <c r="F51" s="75">
        <v>334104</v>
      </c>
      <c r="G51" s="75">
        <v>-762</v>
      </c>
      <c r="H51" s="75">
        <v>334866</v>
      </c>
      <c r="I51" s="195"/>
      <c r="J51" s="196"/>
    </row>
    <row r="52" spans="1:10" ht="13.35" customHeight="1" x14ac:dyDescent="0.25">
      <c r="B52" s="704" t="s">
        <v>626</v>
      </c>
      <c r="C52" s="631"/>
      <c r="D52" s="631"/>
      <c r="E52" s="631"/>
      <c r="F52" s="75">
        <v>34668</v>
      </c>
      <c r="G52" s="75">
        <v>34668</v>
      </c>
      <c r="H52" s="75">
        <v>0</v>
      </c>
      <c r="I52" s="195"/>
      <c r="J52" s="196"/>
    </row>
    <row r="53" spans="1:10" ht="13.35" customHeight="1" x14ac:dyDescent="0.25">
      <c r="B53" s="704" t="s">
        <v>627</v>
      </c>
      <c r="C53" s="631"/>
      <c r="D53" s="631"/>
      <c r="E53" s="631"/>
      <c r="F53" s="195"/>
      <c r="G53" s="195"/>
      <c r="H53" s="195"/>
      <c r="I53" s="195"/>
      <c r="J53" s="196"/>
    </row>
    <row r="54" spans="1:10" ht="13.35" customHeight="1" x14ac:dyDescent="0.25">
      <c r="C54" s="677" t="s">
        <v>628</v>
      </c>
      <c r="D54" s="631"/>
      <c r="E54" s="631"/>
      <c r="F54" s="75">
        <v>16900</v>
      </c>
      <c r="G54" s="75">
        <v>271</v>
      </c>
      <c r="H54" s="75">
        <v>16629</v>
      </c>
      <c r="I54" s="195"/>
      <c r="J54" s="196"/>
    </row>
    <row r="55" spans="1:10" ht="13.35" customHeight="1" x14ac:dyDescent="0.25">
      <c r="C55" s="677" t="s">
        <v>629</v>
      </c>
      <c r="D55" s="631"/>
      <c r="E55" s="631"/>
      <c r="F55" s="75">
        <v>21218</v>
      </c>
      <c r="G55" s="75">
        <v>701</v>
      </c>
      <c r="H55" s="75">
        <v>20517</v>
      </c>
      <c r="I55" s="195"/>
      <c r="J55" s="196"/>
    </row>
    <row r="56" spans="1:10" ht="13.35" customHeight="1" x14ac:dyDescent="0.25">
      <c r="C56" s="677" t="s">
        <v>587</v>
      </c>
      <c r="D56" s="631"/>
      <c r="E56" s="631"/>
      <c r="F56" s="75">
        <v>9071</v>
      </c>
      <c r="G56" s="75">
        <v>321</v>
      </c>
      <c r="H56" s="75">
        <v>8750</v>
      </c>
      <c r="I56" s="195"/>
      <c r="J56" s="196"/>
    </row>
    <row r="57" spans="1:10" ht="13.35" customHeight="1" x14ac:dyDescent="0.25">
      <c r="C57" s="677" t="s">
        <v>630</v>
      </c>
      <c r="D57" s="631"/>
      <c r="E57" s="631"/>
      <c r="F57" s="75">
        <v>15487</v>
      </c>
      <c r="G57" s="75">
        <v>446</v>
      </c>
      <c r="H57" s="75">
        <v>15041</v>
      </c>
      <c r="I57" s="195"/>
      <c r="J57" s="196"/>
    </row>
    <row r="58" spans="1:10" ht="13.35" customHeight="1" x14ac:dyDescent="0.25">
      <c r="C58" s="677" t="s">
        <v>631</v>
      </c>
      <c r="D58" s="631"/>
      <c r="E58" s="631"/>
      <c r="F58" s="75">
        <v>555</v>
      </c>
      <c r="G58" s="75">
        <v>-193</v>
      </c>
      <c r="H58" s="75">
        <v>748</v>
      </c>
      <c r="I58" s="195"/>
      <c r="J58" s="196"/>
    </row>
    <row r="59" spans="1:10" ht="13.35" customHeight="1" x14ac:dyDescent="0.25">
      <c r="C59" s="677" t="s">
        <v>632</v>
      </c>
      <c r="D59" s="631"/>
      <c r="E59" s="631"/>
      <c r="F59" s="75">
        <v>37</v>
      </c>
      <c r="G59" s="75">
        <v>37</v>
      </c>
      <c r="H59" s="75">
        <v>0</v>
      </c>
      <c r="I59" s="195"/>
      <c r="J59" s="196"/>
    </row>
    <row r="60" spans="1:10" ht="13.35" customHeight="1" x14ac:dyDescent="0.25">
      <c r="C60" s="677" t="s">
        <v>633</v>
      </c>
      <c r="D60" s="631"/>
      <c r="E60" s="631"/>
      <c r="F60" s="75">
        <v>30865</v>
      </c>
      <c r="G60" s="75">
        <v>30865</v>
      </c>
      <c r="H60" s="75">
        <v>0</v>
      </c>
      <c r="I60" s="195"/>
      <c r="J60" s="196"/>
    </row>
    <row r="61" spans="1:10" ht="13.35" customHeight="1" x14ac:dyDescent="0.25">
      <c r="C61" s="677" t="s">
        <v>634</v>
      </c>
      <c r="D61" s="631"/>
      <c r="E61" s="631"/>
      <c r="F61" s="75">
        <v>650</v>
      </c>
      <c r="G61" s="75">
        <v>151</v>
      </c>
      <c r="H61" s="75">
        <v>499</v>
      </c>
      <c r="I61" s="195"/>
      <c r="J61" s="196"/>
    </row>
    <row r="62" spans="1:10" ht="13.35" customHeight="1" x14ac:dyDescent="0.25">
      <c r="C62" s="677" t="s">
        <v>635</v>
      </c>
      <c r="D62" s="631"/>
      <c r="E62" s="631"/>
      <c r="F62" s="75">
        <v>601</v>
      </c>
      <c r="G62" s="75">
        <v>229</v>
      </c>
      <c r="H62" s="75">
        <v>372</v>
      </c>
      <c r="I62" s="195"/>
      <c r="J62" s="196"/>
    </row>
    <row r="63" spans="1:10" ht="13.35" customHeight="1" x14ac:dyDescent="0.25">
      <c r="C63" s="677" t="s">
        <v>297</v>
      </c>
      <c r="D63" s="631"/>
      <c r="E63" s="631"/>
      <c r="F63" s="75">
        <v>11450</v>
      </c>
      <c r="G63" s="75">
        <v>3831</v>
      </c>
      <c r="H63" s="75">
        <v>7619</v>
      </c>
      <c r="I63" s="195"/>
      <c r="J63" s="196"/>
    </row>
    <row r="64" spans="1:10" ht="13.35" customHeight="1" x14ac:dyDescent="0.25">
      <c r="B64" s="677" t="s">
        <v>636</v>
      </c>
      <c r="C64" s="631"/>
      <c r="D64" s="631"/>
      <c r="E64" s="631"/>
      <c r="F64" s="75">
        <v>5781</v>
      </c>
      <c r="G64" s="75">
        <v>0</v>
      </c>
      <c r="H64" s="75">
        <v>5781</v>
      </c>
      <c r="I64" s="195"/>
      <c r="J64" s="196"/>
    </row>
    <row r="65" spans="1:10" ht="13.35" customHeight="1" x14ac:dyDescent="0.25">
      <c r="C65" s="677" t="s">
        <v>637</v>
      </c>
      <c r="D65" s="631"/>
      <c r="E65" s="631"/>
      <c r="F65" s="195"/>
      <c r="G65" s="195"/>
      <c r="H65" s="195"/>
      <c r="I65" s="75">
        <v>5781</v>
      </c>
      <c r="J65" s="197" t="s">
        <v>638</v>
      </c>
    </row>
    <row r="66" spans="1:10" ht="13.35" customHeight="1" x14ac:dyDescent="0.25">
      <c r="A66" s="680" t="s">
        <v>639</v>
      </c>
      <c r="B66" s="680"/>
      <c r="C66" s="680"/>
      <c r="D66" s="680"/>
      <c r="E66" s="680"/>
      <c r="F66" s="203">
        <v>481387</v>
      </c>
      <c r="G66" s="203">
        <v>70565</v>
      </c>
      <c r="H66" s="203">
        <v>410822</v>
      </c>
      <c r="I66" s="204"/>
      <c r="J66" s="205"/>
    </row>
    <row r="67" spans="1:10" ht="13.35" customHeight="1" x14ac:dyDescent="0.25">
      <c r="A67" s="674" t="s">
        <v>640</v>
      </c>
      <c r="B67" s="674"/>
      <c r="C67" s="674"/>
      <c r="D67" s="674"/>
      <c r="E67" s="674"/>
      <c r="F67" s="206"/>
      <c r="G67" s="206"/>
      <c r="H67" s="206"/>
      <c r="I67" s="206"/>
      <c r="J67" s="207"/>
    </row>
    <row r="68" spans="1:10" ht="13.35" customHeight="1" x14ac:dyDescent="0.25">
      <c r="B68" s="704" t="s">
        <v>641</v>
      </c>
      <c r="C68" s="631"/>
      <c r="D68" s="631"/>
      <c r="E68" s="631"/>
      <c r="F68" s="75">
        <v>4448</v>
      </c>
      <c r="G68" s="75">
        <v>0</v>
      </c>
      <c r="H68" s="75">
        <v>4448</v>
      </c>
      <c r="I68" s="195"/>
      <c r="J68" s="196"/>
    </row>
    <row r="69" spans="1:10" ht="13.35" customHeight="1" x14ac:dyDescent="0.25">
      <c r="C69" s="677" t="s">
        <v>642</v>
      </c>
      <c r="D69" s="631"/>
      <c r="E69" s="631"/>
      <c r="F69" s="195"/>
      <c r="G69" s="195"/>
      <c r="H69" s="195"/>
      <c r="I69" s="75">
        <v>27</v>
      </c>
      <c r="J69" s="197" t="s">
        <v>643</v>
      </c>
    </row>
    <row r="70" spans="1:10" ht="13.35" customHeight="1" x14ac:dyDescent="0.25">
      <c r="C70" s="677" t="s">
        <v>644</v>
      </c>
      <c r="D70" s="631"/>
      <c r="E70" s="631"/>
      <c r="F70" s="195"/>
      <c r="G70" s="195"/>
      <c r="H70" s="195"/>
      <c r="I70" s="75">
        <v>4421</v>
      </c>
      <c r="J70" s="197" t="s">
        <v>645</v>
      </c>
    </row>
    <row r="71" spans="1:10" ht="13.35" customHeight="1" x14ac:dyDescent="0.25">
      <c r="B71" s="704" t="s">
        <v>646</v>
      </c>
      <c r="C71" s="631"/>
      <c r="D71" s="631"/>
      <c r="E71" s="631"/>
      <c r="F71" s="75">
        <v>4549</v>
      </c>
      <c r="G71" s="75">
        <v>118</v>
      </c>
      <c r="H71" s="75">
        <v>4431</v>
      </c>
      <c r="I71" s="195"/>
      <c r="J71" s="197" t="s">
        <v>647</v>
      </c>
    </row>
    <row r="72" spans="1:10" ht="13.35" customHeight="1" x14ac:dyDescent="0.25">
      <c r="C72" s="657" t="s">
        <v>648</v>
      </c>
      <c r="D72" s="631"/>
      <c r="E72" s="631"/>
      <c r="F72" s="195"/>
      <c r="G72" s="195"/>
      <c r="H72" s="195"/>
      <c r="I72" s="75">
        <v>20</v>
      </c>
      <c r="J72" s="197" t="s">
        <v>400</v>
      </c>
    </row>
    <row r="73" spans="1:10" ht="13.35" customHeight="1" x14ac:dyDescent="0.25">
      <c r="C73" s="657" t="s">
        <v>649</v>
      </c>
      <c r="D73" s="631"/>
      <c r="E73" s="631"/>
      <c r="F73" s="195"/>
      <c r="G73" s="195"/>
      <c r="H73" s="195"/>
      <c r="I73" s="75">
        <v>4411</v>
      </c>
      <c r="J73" s="196"/>
    </row>
    <row r="74" spans="1:10" ht="13.35" customHeight="1" x14ac:dyDescent="0.25">
      <c r="B74" s="704" t="s">
        <v>650</v>
      </c>
      <c r="C74" s="631"/>
      <c r="D74" s="631"/>
      <c r="E74" s="631"/>
      <c r="F74" s="75">
        <v>427</v>
      </c>
      <c r="G74" s="75">
        <v>0</v>
      </c>
      <c r="H74" s="75">
        <v>427</v>
      </c>
      <c r="I74" s="195"/>
      <c r="J74" s="197" t="s">
        <v>376</v>
      </c>
    </row>
    <row r="75" spans="1:10" ht="13.35" customHeight="1" x14ac:dyDescent="0.25">
      <c r="C75" s="677" t="s">
        <v>651</v>
      </c>
      <c r="D75" s="631"/>
      <c r="E75" s="631"/>
      <c r="F75" s="195"/>
      <c r="G75" s="195"/>
      <c r="H75" s="195"/>
      <c r="I75" s="75">
        <v>200</v>
      </c>
      <c r="J75" s="196"/>
    </row>
    <row r="76" spans="1:10" ht="13.35" customHeight="1" x14ac:dyDescent="0.25">
      <c r="C76" s="677" t="s">
        <v>652</v>
      </c>
      <c r="D76" s="631"/>
      <c r="E76" s="631"/>
      <c r="F76" s="195"/>
      <c r="G76" s="195"/>
      <c r="H76" s="195"/>
      <c r="I76" s="75">
        <v>227</v>
      </c>
      <c r="J76" s="197" t="s">
        <v>396</v>
      </c>
    </row>
    <row r="77" spans="1:10" ht="13.35" customHeight="1" x14ac:dyDescent="0.25">
      <c r="B77" s="704" t="s">
        <v>653</v>
      </c>
      <c r="C77" s="631"/>
      <c r="D77" s="631"/>
      <c r="E77" s="631"/>
      <c r="F77" s="75">
        <v>32862</v>
      </c>
      <c r="G77" s="75">
        <v>0</v>
      </c>
      <c r="H77" s="75">
        <v>32862</v>
      </c>
      <c r="I77" s="195"/>
      <c r="J77" s="197" t="s">
        <v>654</v>
      </c>
    </row>
    <row r="78" spans="1:10" ht="13.35" customHeight="1" x14ac:dyDescent="0.25">
      <c r="B78" s="704" t="s">
        <v>655</v>
      </c>
      <c r="C78" s="631"/>
      <c r="D78" s="631"/>
      <c r="E78" s="631"/>
      <c r="F78" s="75">
        <v>647</v>
      </c>
      <c r="G78" s="75">
        <v>647</v>
      </c>
      <c r="H78" s="75">
        <v>0</v>
      </c>
      <c r="I78" s="195"/>
      <c r="J78" s="196"/>
    </row>
    <row r="79" spans="1:10" ht="13.35" customHeight="1" x14ac:dyDescent="0.25">
      <c r="A79" s="680" t="s">
        <v>656</v>
      </c>
      <c r="B79" s="680"/>
      <c r="C79" s="680"/>
      <c r="D79" s="680"/>
      <c r="E79" s="680"/>
      <c r="F79" s="203">
        <v>42933</v>
      </c>
      <c r="G79" s="203">
        <v>765</v>
      </c>
      <c r="H79" s="203">
        <v>42168</v>
      </c>
      <c r="I79" s="204"/>
      <c r="J79" s="205"/>
    </row>
    <row r="80" spans="1:10" ht="13.35" customHeight="1" x14ac:dyDescent="0.25">
      <c r="A80" s="680" t="s">
        <v>657</v>
      </c>
      <c r="B80" s="680"/>
      <c r="C80" s="680"/>
      <c r="D80" s="680"/>
      <c r="E80" s="680"/>
      <c r="F80" s="203">
        <v>524320</v>
      </c>
      <c r="G80" s="203">
        <v>71330</v>
      </c>
      <c r="H80" s="203">
        <v>452990</v>
      </c>
      <c r="I80" s="204"/>
      <c r="J80" s="205"/>
    </row>
    <row r="81" spans="1:10" ht="3.45" customHeight="1" x14ac:dyDescent="0.25">
      <c r="A81" s="160"/>
      <c r="B81" s="84"/>
      <c r="C81" s="84"/>
      <c r="D81" s="84"/>
      <c r="E81" s="84"/>
      <c r="F81" s="158"/>
      <c r="G81" s="158"/>
      <c r="H81" s="158"/>
      <c r="I81" s="158"/>
      <c r="J81" s="210"/>
    </row>
    <row r="82" spans="1:10" ht="22.5" customHeight="1" x14ac:dyDescent="0.25">
      <c r="A82" s="80" t="s">
        <v>537</v>
      </c>
      <c r="B82" s="660" t="s">
        <v>658</v>
      </c>
      <c r="C82" s="631"/>
      <c r="D82" s="631"/>
      <c r="E82" s="631"/>
      <c r="F82" s="631"/>
      <c r="G82" s="631"/>
      <c r="H82" s="631"/>
      <c r="I82" s="631"/>
      <c r="J82" s="631"/>
    </row>
    <row r="83" spans="1:10" ht="13.35" customHeight="1" x14ac:dyDescent="0.25">
      <c r="A83" s="80" t="s">
        <v>539</v>
      </c>
      <c r="B83" s="651" t="s">
        <v>542</v>
      </c>
      <c r="C83" s="631"/>
      <c r="D83" s="631"/>
      <c r="E83" s="631"/>
      <c r="F83" s="631"/>
      <c r="G83" s="631"/>
      <c r="H83" s="631"/>
      <c r="I83" s="631"/>
    </row>
  </sheetData>
  <mergeCells count="76">
    <mergeCell ref="B82:J82"/>
    <mergeCell ref="B83:I83"/>
    <mergeCell ref="A80:E80"/>
    <mergeCell ref="A79:E79"/>
    <mergeCell ref="B78:E78"/>
    <mergeCell ref="B77:E77"/>
    <mergeCell ref="B71:E71"/>
    <mergeCell ref="C72:E72"/>
    <mergeCell ref="C76:E76"/>
    <mergeCell ref="C75:E75"/>
    <mergeCell ref="B74:E74"/>
    <mergeCell ref="C73:E73"/>
    <mergeCell ref="C65:E65"/>
    <mergeCell ref="A66:E66"/>
    <mergeCell ref="C70:E70"/>
    <mergeCell ref="C69:E69"/>
    <mergeCell ref="B68:E68"/>
    <mergeCell ref="A67:E67"/>
    <mergeCell ref="C63:E63"/>
    <mergeCell ref="C62:E62"/>
    <mergeCell ref="C61:E61"/>
    <mergeCell ref="B64:E64"/>
    <mergeCell ref="C54:E54"/>
    <mergeCell ref="C55:E55"/>
    <mergeCell ref="C56:E56"/>
    <mergeCell ref="C60:E60"/>
    <mergeCell ref="C59:E59"/>
    <mergeCell ref="C58:E58"/>
    <mergeCell ref="C57:E57"/>
    <mergeCell ref="B53:E53"/>
    <mergeCell ref="B52:E52"/>
    <mergeCell ref="A50:E50"/>
    <mergeCell ref="B51:E51"/>
    <mergeCell ref="D44:E44"/>
    <mergeCell ref="A45:E45"/>
    <mergeCell ref="A48:E48"/>
    <mergeCell ref="A49:E49"/>
    <mergeCell ref="A47:E47"/>
    <mergeCell ref="A46:J46"/>
    <mergeCell ref="D33:E33"/>
    <mergeCell ref="D34:E34"/>
    <mergeCell ref="D35:E35"/>
    <mergeCell ref="D37:E37"/>
    <mergeCell ref="C36:E36"/>
    <mergeCell ref="D31:E31"/>
    <mergeCell ref="D30:E30"/>
    <mergeCell ref="D29:E29"/>
    <mergeCell ref="D32:E32"/>
    <mergeCell ref="C21:E21"/>
    <mergeCell ref="C22:E22"/>
    <mergeCell ref="C23:E23"/>
    <mergeCell ref="C24:E24"/>
    <mergeCell ref="C28:E28"/>
    <mergeCell ref="C27:E27"/>
    <mergeCell ref="C26:E26"/>
    <mergeCell ref="C25:E25"/>
    <mergeCell ref="B18:E18"/>
    <mergeCell ref="C16:E16"/>
    <mergeCell ref="C15:E15"/>
    <mergeCell ref="C20:E20"/>
    <mergeCell ref="C19:E19"/>
    <mergeCell ref="B11:E11"/>
    <mergeCell ref="C12:E12"/>
    <mergeCell ref="C13:E13"/>
    <mergeCell ref="B14:E14"/>
    <mergeCell ref="B17:E17"/>
    <mergeCell ref="A1:J1"/>
    <mergeCell ref="B10:E10"/>
    <mergeCell ref="C9:E9"/>
    <mergeCell ref="C8:E8"/>
    <mergeCell ref="A2:E2"/>
    <mergeCell ref="A3:E3"/>
    <mergeCell ref="B6:E6"/>
    <mergeCell ref="B7:E7"/>
    <mergeCell ref="A5:E5"/>
    <mergeCell ref="A4:E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I450"/>
  <sheetViews>
    <sheetView showRuler="0" zoomScale="110" zoomScaleNormal="90" workbookViewId="0">
      <selection sqref="A1:E1"/>
    </sheetView>
  </sheetViews>
  <sheetFormatPr baseColWidth="10" defaultColWidth="13.33203125" defaultRowHeight="13.2" x14ac:dyDescent="0.25"/>
  <cols>
    <col min="1" max="1" width="3.44140625" customWidth="1"/>
    <col min="2" max="2" width="2.33203125" customWidth="1"/>
    <col min="3" max="3" width="69.33203125" customWidth="1"/>
    <col min="4" max="5" width="42" customWidth="1"/>
    <col min="6" max="6" width="1.109375" customWidth="1"/>
    <col min="7" max="7" width="42" customWidth="1"/>
  </cols>
  <sheetData>
    <row r="1" spans="1:7" ht="15.75" customHeight="1" x14ac:dyDescent="0.25">
      <c r="A1" s="704" t="s">
        <v>659</v>
      </c>
      <c r="B1" s="631"/>
      <c r="C1" s="631"/>
      <c r="D1" s="631"/>
      <c r="E1" s="631"/>
      <c r="G1" s="211">
        <f>SUM(D4:G44)</f>
        <v>4447919.1160000004</v>
      </c>
    </row>
    <row r="2" spans="1:7" ht="15.75" customHeight="1" x14ac:dyDescent="0.25">
      <c r="A2" s="648" t="s">
        <v>260</v>
      </c>
      <c r="B2" s="631"/>
      <c r="C2" s="631"/>
    </row>
    <row r="3" spans="1:7" ht="15" customHeight="1" x14ac:dyDescent="0.25">
      <c r="B3" s="678" t="s">
        <v>660</v>
      </c>
      <c r="C3" s="631"/>
      <c r="D3" s="718" t="s">
        <v>642</v>
      </c>
      <c r="E3" s="718"/>
      <c r="G3" s="145" t="s">
        <v>661</v>
      </c>
    </row>
    <row r="4" spans="1:7" ht="22.5" customHeight="1" x14ac:dyDescent="0.25">
      <c r="A4" s="40" t="s">
        <v>205</v>
      </c>
      <c r="B4" s="687" t="s">
        <v>662</v>
      </c>
      <c r="C4" s="671"/>
      <c r="D4" s="212" t="s">
        <v>663</v>
      </c>
      <c r="E4" s="212" t="s">
        <v>664</v>
      </c>
      <c r="G4" s="212" t="s">
        <v>664</v>
      </c>
    </row>
    <row r="5" spans="1:7" ht="15.75" customHeight="1" x14ac:dyDescent="0.25">
      <c r="A5" s="40" t="s">
        <v>207</v>
      </c>
      <c r="B5" s="687" t="s">
        <v>665</v>
      </c>
      <c r="C5" s="671"/>
      <c r="D5" s="212" t="s">
        <v>173</v>
      </c>
      <c r="E5" s="212" t="s">
        <v>173</v>
      </c>
      <c r="G5" s="212" t="s">
        <v>173</v>
      </c>
    </row>
    <row r="6" spans="1:7" ht="15.75" customHeight="1" x14ac:dyDescent="0.25">
      <c r="A6" s="40" t="s">
        <v>209</v>
      </c>
      <c r="B6" s="687" t="s">
        <v>666</v>
      </c>
      <c r="C6" s="671"/>
      <c r="D6" s="212" t="s">
        <v>667</v>
      </c>
      <c r="E6" s="212" t="s">
        <v>667</v>
      </c>
      <c r="G6" s="212" t="s">
        <v>667</v>
      </c>
    </row>
    <row r="7" spans="1:7" ht="25.95" customHeight="1" x14ac:dyDescent="0.25">
      <c r="A7" s="7" t="s">
        <v>668</v>
      </c>
      <c r="B7" s="671" t="s">
        <v>669</v>
      </c>
      <c r="C7" s="671"/>
      <c r="D7" s="212" t="s">
        <v>173</v>
      </c>
      <c r="E7" s="212" t="s">
        <v>173</v>
      </c>
      <c r="G7" s="212" t="s">
        <v>173</v>
      </c>
    </row>
    <row r="8" spans="1:7" ht="15.75" customHeight="1" x14ac:dyDescent="0.25">
      <c r="A8" s="7"/>
      <c r="B8" s="735" t="s">
        <v>670</v>
      </c>
      <c r="C8" s="675"/>
      <c r="D8" s="213"/>
      <c r="E8" s="213"/>
      <c r="G8" s="213"/>
    </row>
    <row r="9" spans="1:7" ht="15.75" customHeight="1" x14ac:dyDescent="0.25">
      <c r="A9" s="40" t="s">
        <v>211</v>
      </c>
      <c r="B9" s="105"/>
      <c r="C9" s="105" t="s">
        <v>671</v>
      </c>
      <c r="D9" s="214" t="s">
        <v>672</v>
      </c>
      <c r="E9" s="214" t="s">
        <v>672</v>
      </c>
      <c r="G9" s="214" t="s">
        <v>673</v>
      </c>
    </row>
    <row r="10" spans="1:7" ht="15.75" customHeight="1" x14ac:dyDescent="0.25">
      <c r="A10" s="40" t="s">
        <v>213</v>
      </c>
      <c r="B10" s="105"/>
      <c r="C10" s="105" t="s">
        <v>674</v>
      </c>
      <c r="D10" s="214" t="s">
        <v>672</v>
      </c>
      <c r="E10" s="214" t="s">
        <v>672</v>
      </c>
      <c r="G10" s="214" t="s">
        <v>673</v>
      </c>
    </row>
    <row r="11" spans="1:7" ht="15.75" customHeight="1" x14ac:dyDescent="0.25">
      <c r="A11" s="40" t="s">
        <v>215</v>
      </c>
      <c r="B11" s="105"/>
      <c r="C11" s="105" t="s">
        <v>675</v>
      </c>
      <c r="D11" s="214" t="s">
        <v>676</v>
      </c>
      <c r="E11" s="214" t="s">
        <v>676</v>
      </c>
      <c r="G11" s="214" t="s">
        <v>676</v>
      </c>
    </row>
    <row r="12" spans="1:7" ht="15.75" customHeight="1" x14ac:dyDescent="0.25">
      <c r="A12" s="40" t="s">
        <v>216</v>
      </c>
      <c r="B12" s="105"/>
      <c r="C12" s="105" t="s">
        <v>677</v>
      </c>
      <c r="D12" s="214" t="s">
        <v>642</v>
      </c>
      <c r="E12" s="214" t="s">
        <v>642</v>
      </c>
      <c r="G12" s="214" t="s">
        <v>678</v>
      </c>
    </row>
    <row r="13" spans="1:7" ht="25.95" customHeight="1" x14ac:dyDescent="0.25">
      <c r="A13" s="40" t="s">
        <v>218</v>
      </c>
      <c r="B13" s="679" t="s">
        <v>679</v>
      </c>
      <c r="C13" s="631"/>
      <c r="D13" s="215">
        <v>27087</v>
      </c>
      <c r="E13" s="215">
        <v>100</v>
      </c>
      <c r="G13" s="215">
        <v>4420712.1160000004</v>
      </c>
    </row>
    <row r="14" spans="1:7" ht="15.75" customHeight="1" x14ac:dyDescent="0.25">
      <c r="A14" s="40" t="s">
        <v>220</v>
      </c>
      <c r="B14" s="671" t="s">
        <v>680</v>
      </c>
      <c r="C14" s="671"/>
      <c r="D14" s="216">
        <v>5</v>
      </c>
      <c r="E14" s="216">
        <v>5</v>
      </c>
      <c r="G14" s="216">
        <v>10</v>
      </c>
    </row>
    <row r="15" spans="1:7" ht="15.75" customHeight="1" x14ac:dyDescent="0.25">
      <c r="A15" s="40" t="s">
        <v>222</v>
      </c>
      <c r="B15" s="687" t="s">
        <v>681</v>
      </c>
      <c r="C15" s="671"/>
      <c r="D15" s="212" t="s">
        <v>682</v>
      </c>
      <c r="E15" s="212" t="s">
        <v>682</v>
      </c>
      <c r="G15" s="212" t="s">
        <v>682</v>
      </c>
    </row>
    <row r="16" spans="1:7" ht="15.75" customHeight="1" x14ac:dyDescent="0.25">
      <c r="A16" s="40" t="s">
        <v>224</v>
      </c>
      <c r="B16" s="687" t="s">
        <v>683</v>
      </c>
      <c r="C16" s="671"/>
      <c r="D16" s="212" t="s">
        <v>173</v>
      </c>
      <c r="E16" s="212" t="s">
        <v>173</v>
      </c>
      <c r="G16" s="212" t="s">
        <v>173</v>
      </c>
    </row>
    <row r="17" spans="1:7" ht="15.75" customHeight="1" x14ac:dyDescent="0.25">
      <c r="A17" s="40" t="s">
        <v>226</v>
      </c>
      <c r="B17" s="735" t="s">
        <v>684</v>
      </c>
      <c r="C17" s="675"/>
      <c r="D17" s="213" t="s">
        <v>685</v>
      </c>
      <c r="E17" s="213" t="s">
        <v>685</v>
      </c>
      <c r="G17" s="213" t="s">
        <v>685</v>
      </c>
    </row>
    <row r="18" spans="1:7" ht="15.75" customHeight="1" x14ac:dyDescent="0.25">
      <c r="A18" s="40" t="s">
        <v>228</v>
      </c>
      <c r="B18" s="106"/>
      <c r="C18" s="106" t="s">
        <v>686</v>
      </c>
      <c r="D18" s="217" t="s">
        <v>687</v>
      </c>
      <c r="E18" s="217" t="s">
        <v>687</v>
      </c>
      <c r="G18" s="217" t="s">
        <v>687</v>
      </c>
    </row>
    <row r="19" spans="1:7" ht="15.75" customHeight="1" x14ac:dyDescent="0.25">
      <c r="A19" s="40" t="s">
        <v>230</v>
      </c>
      <c r="B19" s="735" t="s">
        <v>688</v>
      </c>
      <c r="C19" s="735"/>
      <c r="D19" s="213" t="s">
        <v>689</v>
      </c>
      <c r="E19" s="213" t="s">
        <v>689</v>
      </c>
      <c r="G19" s="213" t="s">
        <v>689</v>
      </c>
    </row>
    <row r="20" spans="1:7" ht="25.95" customHeight="1" x14ac:dyDescent="0.25">
      <c r="A20" s="40" t="s">
        <v>232</v>
      </c>
      <c r="B20" s="105"/>
      <c r="C20" s="105" t="s">
        <v>690</v>
      </c>
      <c r="D20" s="214" t="s">
        <v>173</v>
      </c>
      <c r="E20" s="214" t="s">
        <v>173</v>
      </c>
      <c r="G20" s="214" t="s">
        <v>173</v>
      </c>
    </row>
    <row r="21" spans="1:7" ht="15.75" customHeight="1" x14ac:dyDescent="0.25">
      <c r="A21" s="40" t="s">
        <v>234</v>
      </c>
      <c r="B21" s="106"/>
      <c r="C21" s="106" t="s">
        <v>691</v>
      </c>
      <c r="D21" s="217" t="s">
        <v>173</v>
      </c>
      <c r="E21" s="217" t="s">
        <v>173</v>
      </c>
      <c r="G21" s="217" t="s">
        <v>173</v>
      </c>
    </row>
    <row r="22" spans="1:7" ht="15.75" customHeight="1" x14ac:dyDescent="0.25">
      <c r="A22" s="7"/>
      <c r="B22" s="735" t="s">
        <v>692</v>
      </c>
      <c r="C22" s="735"/>
      <c r="D22" s="213"/>
      <c r="E22" s="213"/>
      <c r="G22" s="213"/>
    </row>
    <row r="23" spans="1:7" ht="15.75" customHeight="1" x14ac:dyDescent="0.25">
      <c r="A23" s="40" t="s">
        <v>236</v>
      </c>
      <c r="B23" s="105"/>
      <c r="C23" s="105" t="s">
        <v>693</v>
      </c>
      <c r="D23" s="214" t="s">
        <v>173</v>
      </c>
      <c r="E23" s="214" t="s">
        <v>173</v>
      </c>
      <c r="G23" s="214" t="s">
        <v>694</v>
      </c>
    </row>
    <row r="24" spans="1:7" ht="15.75" customHeight="1" x14ac:dyDescent="0.25">
      <c r="A24" s="40" t="s">
        <v>179</v>
      </c>
      <c r="B24" s="105"/>
      <c r="C24" s="105" t="s">
        <v>695</v>
      </c>
      <c r="D24" s="214" t="s">
        <v>173</v>
      </c>
      <c r="E24" s="214" t="s">
        <v>173</v>
      </c>
      <c r="G24" s="199" t="s">
        <v>696</v>
      </c>
    </row>
    <row r="25" spans="1:7" ht="15.75" customHeight="1" x14ac:dyDescent="0.25">
      <c r="A25" s="40" t="s">
        <v>181</v>
      </c>
      <c r="B25" s="105"/>
      <c r="C25" s="105" t="s">
        <v>697</v>
      </c>
      <c r="D25" s="214" t="s">
        <v>173</v>
      </c>
      <c r="E25" s="214" t="s">
        <v>173</v>
      </c>
      <c r="G25" s="214" t="s">
        <v>698</v>
      </c>
    </row>
    <row r="26" spans="1:7" ht="15.75" customHeight="1" x14ac:dyDescent="0.25">
      <c r="A26" s="40" t="s">
        <v>183</v>
      </c>
      <c r="B26" s="105"/>
      <c r="C26" s="105" t="s">
        <v>699</v>
      </c>
      <c r="D26" s="214" t="s">
        <v>173</v>
      </c>
      <c r="E26" s="214" t="s">
        <v>173</v>
      </c>
      <c r="G26" s="214" t="s">
        <v>700</v>
      </c>
    </row>
    <row r="27" spans="1:7" ht="15.75" customHeight="1" x14ac:dyDescent="0.25">
      <c r="A27" s="40" t="s">
        <v>241</v>
      </c>
      <c r="B27" s="105"/>
      <c r="C27" s="105" t="s">
        <v>701</v>
      </c>
      <c r="D27" s="214" t="s">
        <v>173</v>
      </c>
      <c r="E27" s="214" t="s">
        <v>173</v>
      </c>
      <c r="G27" s="214" t="s">
        <v>689</v>
      </c>
    </row>
    <row r="28" spans="1:7" ht="15.75" customHeight="1" x14ac:dyDescent="0.25">
      <c r="A28" s="40" t="s">
        <v>242</v>
      </c>
      <c r="B28" s="106"/>
      <c r="C28" s="106" t="s">
        <v>702</v>
      </c>
      <c r="D28" s="217" t="s">
        <v>173</v>
      </c>
      <c r="E28" s="217" t="s">
        <v>173</v>
      </c>
      <c r="G28" s="217" t="s">
        <v>703</v>
      </c>
    </row>
    <row r="29" spans="1:7" ht="15.75" customHeight="1" x14ac:dyDescent="0.25">
      <c r="A29" s="40" t="s">
        <v>244</v>
      </c>
      <c r="B29" s="735" t="s">
        <v>704</v>
      </c>
      <c r="C29" s="735"/>
      <c r="D29" s="213" t="s">
        <v>705</v>
      </c>
      <c r="E29" s="213" t="s">
        <v>705</v>
      </c>
      <c r="G29" s="213" t="s">
        <v>705</v>
      </c>
    </row>
    <row r="30" spans="1:7" ht="15.75" customHeight="1" x14ac:dyDescent="0.25">
      <c r="A30" s="40" t="s">
        <v>246</v>
      </c>
      <c r="B30" s="105"/>
      <c r="C30" s="105" t="s">
        <v>706</v>
      </c>
      <c r="D30" s="214" t="s">
        <v>173</v>
      </c>
      <c r="E30" s="214" t="s">
        <v>173</v>
      </c>
      <c r="G30" s="214" t="s">
        <v>173</v>
      </c>
    </row>
    <row r="31" spans="1:7" ht="15.75" customHeight="1" x14ac:dyDescent="0.25">
      <c r="A31" s="40" t="s">
        <v>248</v>
      </c>
      <c r="B31" s="105"/>
      <c r="C31" s="105" t="s">
        <v>707</v>
      </c>
      <c r="D31" s="214" t="s">
        <v>173</v>
      </c>
      <c r="E31" s="214" t="s">
        <v>173</v>
      </c>
      <c r="G31" s="214" t="s">
        <v>173</v>
      </c>
    </row>
    <row r="32" spans="1:7" ht="15.75" customHeight="1" x14ac:dyDescent="0.25">
      <c r="A32" s="40" t="s">
        <v>250</v>
      </c>
      <c r="B32" s="105"/>
      <c r="C32" s="105" t="s">
        <v>708</v>
      </c>
      <c r="D32" s="214" t="s">
        <v>173</v>
      </c>
      <c r="E32" s="214" t="s">
        <v>173</v>
      </c>
      <c r="G32" s="214" t="s">
        <v>173</v>
      </c>
    </row>
    <row r="33" spans="1:7" ht="15.75" customHeight="1" x14ac:dyDescent="0.25">
      <c r="A33" s="40" t="s">
        <v>252</v>
      </c>
      <c r="B33" s="105"/>
      <c r="C33" s="105" t="s">
        <v>709</v>
      </c>
      <c r="D33" s="214" t="s">
        <v>173</v>
      </c>
      <c r="E33" s="214" t="s">
        <v>173</v>
      </c>
      <c r="G33" s="214" t="s">
        <v>173</v>
      </c>
    </row>
    <row r="34" spans="1:7" ht="15.75" customHeight="1" x14ac:dyDescent="0.25">
      <c r="A34" s="40" t="s">
        <v>254</v>
      </c>
      <c r="B34" s="105"/>
      <c r="C34" s="105" t="s">
        <v>710</v>
      </c>
      <c r="D34" s="214" t="s">
        <v>173</v>
      </c>
      <c r="E34" s="214" t="s">
        <v>173</v>
      </c>
      <c r="G34" s="214" t="s">
        <v>173</v>
      </c>
    </row>
    <row r="35" spans="1:7" ht="15.75" customHeight="1" x14ac:dyDescent="0.25">
      <c r="A35" s="40" t="s">
        <v>256</v>
      </c>
      <c r="B35" s="106"/>
      <c r="C35" s="106" t="s">
        <v>711</v>
      </c>
      <c r="D35" s="217" t="s">
        <v>173</v>
      </c>
      <c r="E35" s="217" t="s">
        <v>173</v>
      </c>
      <c r="G35" s="217" t="s">
        <v>173</v>
      </c>
    </row>
    <row r="36" spans="1:7" ht="15.75" customHeight="1" x14ac:dyDescent="0.25">
      <c r="A36" s="40" t="s">
        <v>420</v>
      </c>
      <c r="B36" s="735" t="s">
        <v>712</v>
      </c>
      <c r="C36" s="735"/>
      <c r="D36" s="213" t="s">
        <v>689</v>
      </c>
      <c r="E36" s="213" t="s">
        <v>689</v>
      </c>
      <c r="G36" s="213" t="s">
        <v>689</v>
      </c>
    </row>
    <row r="37" spans="1:7" ht="15.75" customHeight="1" x14ac:dyDescent="0.25">
      <c r="A37" s="40" t="s">
        <v>422</v>
      </c>
      <c r="B37" s="105"/>
      <c r="C37" s="105" t="s">
        <v>713</v>
      </c>
      <c r="D37" s="214" t="s">
        <v>173</v>
      </c>
      <c r="E37" s="214" t="s">
        <v>173</v>
      </c>
      <c r="G37" s="214" t="s">
        <v>173</v>
      </c>
    </row>
    <row r="38" spans="1:7" ht="15.75" customHeight="1" x14ac:dyDescent="0.25">
      <c r="A38" s="40" t="s">
        <v>424</v>
      </c>
      <c r="B38" s="105"/>
      <c r="C38" s="105" t="s">
        <v>714</v>
      </c>
      <c r="D38" s="214" t="s">
        <v>173</v>
      </c>
      <c r="E38" s="214" t="s">
        <v>173</v>
      </c>
      <c r="G38" s="214" t="s">
        <v>173</v>
      </c>
    </row>
    <row r="39" spans="1:7" ht="15.75" customHeight="1" x14ac:dyDescent="0.25">
      <c r="A39" s="40" t="s">
        <v>715</v>
      </c>
      <c r="B39" s="105"/>
      <c r="C39" s="105" t="s">
        <v>716</v>
      </c>
      <c r="D39" s="214" t="s">
        <v>173</v>
      </c>
      <c r="E39" s="214" t="s">
        <v>173</v>
      </c>
      <c r="G39" s="214" t="s">
        <v>173</v>
      </c>
    </row>
    <row r="40" spans="1:7" ht="15.75" customHeight="1" x14ac:dyDescent="0.25">
      <c r="A40" s="40" t="s">
        <v>426</v>
      </c>
      <c r="B40" s="105"/>
      <c r="C40" s="105" t="s">
        <v>717</v>
      </c>
      <c r="D40" s="214" t="s">
        <v>173</v>
      </c>
      <c r="E40" s="214" t="s">
        <v>173</v>
      </c>
      <c r="G40" s="214" t="s">
        <v>173</v>
      </c>
    </row>
    <row r="41" spans="1:7" ht="15.75" customHeight="1" x14ac:dyDescent="0.25">
      <c r="A41" s="7" t="s">
        <v>718</v>
      </c>
      <c r="B41" s="106"/>
      <c r="C41" s="106" t="s">
        <v>719</v>
      </c>
      <c r="D41" s="217"/>
      <c r="E41" s="217"/>
      <c r="G41" s="217"/>
    </row>
    <row r="42" spans="1:7" ht="25.95" customHeight="1" x14ac:dyDescent="0.25">
      <c r="A42" s="40" t="s">
        <v>720</v>
      </c>
      <c r="B42" s="671" t="s">
        <v>721</v>
      </c>
      <c r="C42" s="671"/>
      <c r="D42" s="212" t="s">
        <v>722</v>
      </c>
      <c r="E42" s="212" t="s">
        <v>722</v>
      </c>
      <c r="G42" s="212" t="s">
        <v>722</v>
      </c>
    </row>
    <row r="43" spans="1:7" ht="15.75" customHeight="1" x14ac:dyDescent="0.25">
      <c r="A43" s="40" t="s">
        <v>428</v>
      </c>
      <c r="B43" s="687" t="s">
        <v>723</v>
      </c>
      <c r="C43" s="671"/>
      <c r="D43" s="212" t="s">
        <v>689</v>
      </c>
      <c r="E43" s="212" t="s">
        <v>689</v>
      </c>
      <c r="G43" s="212" t="s">
        <v>689</v>
      </c>
    </row>
    <row r="44" spans="1:7" ht="15.75" customHeight="1" x14ac:dyDescent="0.25">
      <c r="A44" s="40" t="s">
        <v>431</v>
      </c>
      <c r="B44" s="687" t="s">
        <v>724</v>
      </c>
      <c r="C44" s="671"/>
      <c r="D44" s="212" t="s">
        <v>173</v>
      </c>
      <c r="E44" s="212" t="s">
        <v>173</v>
      </c>
      <c r="G44" s="212" t="s">
        <v>173</v>
      </c>
    </row>
    <row r="45" spans="1:7" ht="33.450000000000003" customHeight="1" x14ac:dyDescent="0.25">
      <c r="B45" s="736"/>
      <c r="C45" s="736"/>
      <c r="D45" s="736"/>
      <c r="E45" s="736"/>
      <c r="G45" s="136"/>
    </row>
    <row r="46" spans="1:7" ht="14.1" customHeight="1" x14ac:dyDescent="0.25">
      <c r="A46" s="737" t="s">
        <v>260</v>
      </c>
      <c r="B46" s="737"/>
      <c r="C46" s="737"/>
      <c r="G46" s="218">
        <f>SUM(D48:G88)</f>
        <v>3003297610.4200001</v>
      </c>
    </row>
    <row r="47" spans="1:7" ht="15.75" customHeight="1" x14ac:dyDescent="0.25">
      <c r="B47" s="678" t="s">
        <v>660</v>
      </c>
      <c r="C47" s="631"/>
      <c r="D47" s="718" t="s">
        <v>725</v>
      </c>
      <c r="E47" s="718"/>
      <c r="F47" s="718"/>
      <c r="G47" s="718"/>
    </row>
    <row r="48" spans="1:7" ht="23.25" customHeight="1" x14ac:dyDescent="0.25">
      <c r="A48" s="16" t="s">
        <v>205</v>
      </c>
      <c r="B48" s="687" t="s">
        <v>662</v>
      </c>
      <c r="C48" s="671"/>
      <c r="D48" s="212" t="s">
        <v>726</v>
      </c>
      <c r="E48" s="212" t="s">
        <v>726</v>
      </c>
      <c r="F48" s="212"/>
      <c r="G48" s="212" t="s">
        <v>726</v>
      </c>
    </row>
    <row r="49" spans="1:7" ht="23.25" customHeight="1" x14ac:dyDescent="0.25">
      <c r="A49" s="16" t="s">
        <v>207</v>
      </c>
      <c r="B49" s="687" t="s">
        <v>665</v>
      </c>
      <c r="C49" s="671"/>
      <c r="D49" s="212" t="s">
        <v>727</v>
      </c>
      <c r="E49" s="212" t="s">
        <v>728</v>
      </c>
      <c r="F49" s="212"/>
      <c r="G49" s="212" t="s">
        <v>729</v>
      </c>
    </row>
    <row r="50" spans="1:7" ht="23.25" customHeight="1" x14ac:dyDescent="0.25">
      <c r="A50" s="16" t="s">
        <v>209</v>
      </c>
      <c r="B50" s="687" t="s">
        <v>666</v>
      </c>
      <c r="C50" s="671"/>
      <c r="D50" s="212" t="s">
        <v>730</v>
      </c>
      <c r="E50" s="212" t="s">
        <v>730</v>
      </c>
      <c r="F50" s="212"/>
      <c r="G50" s="212" t="s">
        <v>730</v>
      </c>
    </row>
    <row r="51" spans="1:7" ht="23.25" customHeight="1" x14ac:dyDescent="0.25">
      <c r="A51" s="20" t="s">
        <v>668</v>
      </c>
      <c r="B51" s="671" t="s">
        <v>669</v>
      </c>
      <c r="C51" s="671"/>
      <c r="D51" s="212" t="s">
        <v>173</v>
      </c>
      <c r="E51" s="212" t="s">
        <v>173</v>
      </c>
      <c r="F51" s="212"/>
      <c r="G51" s="212" t="s">
        <v>173</v>
      </c>
    </row>
    <row r="52" spans="1:7" ht="15.75" customHeight="1" x14ac:dyDescent="0.25">
      <c r="A52" s="20"/>
      <c r="B52" s="735" t="s">
        <v>670</v>
      </c>
      <c r="C52" s="675"/>
      <c r="D52" s="213"/>
      <c r="E52" s="213"/>
      <c r="F52" s="213"/>
      <c r="G52" s="213"/>
    </row>
    <row r="53" spans="1:7" ht="14.1" customHeight="1" x14ac:dyDescent="0.25">
      <c r="A53" s="16" t="s">
        <v>211</v>
      </c>
      <c r="B53" s="105"/>
      <c r="C53" s="105" t="s">
        <v>671</v>
      </c>
      <c r="D53" s="214" t="s">
        <v>672</v>
      </c>
      <c r="E53" s="214" t="s">
        <v>672</v>
      </c>
      <c r="F53" s="214"/>
      <c r="G53" s="214" t="s">
        <v>672</v>
      </c>
    </row>
    <row r="54" spans="1:7" ht="14.1" customHeight="1" x14ac:dyDescent="0.25">
      <c r="A54" s="16" t="s">
        <v>213</v>
      </c>
      <c r="B54" s="105"/>
      <c r="C54" s="105" t="s">
        <v>674</v>
      </c>
      <c r="D54" s="214" t="s">
        <v>672</v>
      </c>
      <c r="E54" s="214" t="s">
        <v>672</v>
      </c>
      <c r="F54" s="214"/>
      <c r="G54" s="214" t="s">
        <v>672</v>
      </c>
    </row>
    <row r="55" spans="1:7" ht="14.1" customHeight="1" x14ac:dyDescent="0.25">
      <c r="A55" s="16" t="s">
        <v>215</v>
      </c>
      <c r="B55" s="105"/>
      <c r="C55" s="105" t="s">
        <v>675</v>
      </c>
      <c r="D55" s="214" t="s">
        <v>676</v>
      </c>
      <c r="E55" s="214" t="s">
        <v>676</v>
      </c>
      <c r="F55" s="214"/>
      <c r="G55" s="214" t="s">
        <v>676</v>
      </c>
    </row>
    <row r="56" spans="1:7" ht="14.1" customHeight="1" x14ac:dyDescent="0.25">
      <c r="A56" s="16" t="s">
        <v>216</v>
      </c>
      <c r="B56" s="105"/>
      <c r="C56" s="105" t="s">
        <v>677</v>
      </c>
      <c r="D56" s="214" t="s">
        <v>731</v>
      </c>
      <c r="E56" s="214" t="s">
        <v>731</v>
      </c>
      <c r="F56" s="214"/>
      <c r="G56" s="214" t="s">
        <v>731</v>
      </c>
    </row>
    <row r="57" spans="1:7" ht="23.25" customHeight="1" x14ac:dyDescent="0.25">
      <c r="A57" s="16" t="s">
        <v>218</v>
      </c>
      <c r="B57" s="679" t="s">
        <v>679</v>
      </c>
      <c r="C57" s="631"/>
      <c r="D57" s="215">
        <v>999164.87899999996</v>
      </c>
      <c r="E57" s="215">
        <v>993817.10100000002</v>
      </c>
      <c r="F57" s="240"/>
      <c r="G57" s="215">
        <v>1024537.44</v>
      </c>
    </row>
    <row r="58" spans="1:7" ht="14.1" customHeight="1" x14ac:dyDescent="0.25">
      <c r="A58" s="16" t="s">
        <v>220</v>
      </c>
      <c r="B58" s="671" t="s">
        <v>680</v>
      </c>
      <c r="C58" s="671"/>
      <c r="D58" s="216">
        <v>1000000000</v>
      </c>
      <c r="E58" s="216">
        <v>1000000000</v>
      </c>
      <c r="F58" s="229"/>
      <c r="G58" s="607">
        <v>1000000000</v>
      </c>
    </row>
    <row r="59" spans="1:7" ht="14.1" customHeight="1" x14ac:dyDescent="0.25">
      <c r="A59" s="16" t="s">
        <v>222</v>
      </c>
      <c r="B59" s="687" t="s">
        <v>681</v>
      </c>
      <c r="C59" s="671"/>
      <c r="D59" s="219" t="s">
        <v>732</v>
      </c>
      <c r="E59" s="220" t="s">
        <v>732</v>
      </c>
      <c r="F59" s="219"/>
      <c r="G59" s="221" t="s">
        <v>732</v>
      </c>
    </row>
    <row r="60" spans="1:7" ht="14.1" customHeight="1" x14ac:dyDescent="0.25">
      <c r="A60" s="16" t="s">
        <v>224</v>
      </c>
      <c r="B60" s="687" t="s">
        <v>683</v>
      </c>
      <c r="C60" s="671"/>
      <c r="D60" s="222">
        <v>44344</v>
      </c>
      <c r="E60" s="222">
        <v>44796</v>
      </c>
      <c r="F60" s="241"/>
      <c r="G60" s="222">
        <v>45427</v>
      </c>
    </row>
    <row r="61" spans="1:7" ht="14.1" customHeight="1" x14ac:dyDescent="0.25">
      <c r="A61" s="16" t="s">
        <v>226</v>
      </c>
      <c r="B61" s="735" t="s">
        <v>684</v>
      </c>
      <c r="C61" s="675"/>
      <c r="D61" s="213" t="s">
        <v>733</v>
      </c>
      <c r="E61" s="213" t="s">
        <v>733</v>
      </c>
      <c r="F61" s="213"/>
      <c r="G61" s="213" t="s">
        <v>733</v>
      </c>
    </row>
    <row r="62" spans="1:7" ht="14.1" customHeight="1" x14ac:dyDescent="0.25">
      <c r="A62" s="16" t="s">
        <v>228</v>
      </c>
      <c r="B62" s="106"/>
      <c r="C62" s="106" t="s">
        <v>686</v>
      </c>
      <c r="D62" s="223">
        <v>47996</v>
      </c>
      <c r="E62" s="223">
        <v>48449</v>
      </c>
      <c r="F62" s="223"/>
      <c r="G62" s="223">
        <v>49079</v>
      </c>
    </row>
    <row r="63" spans="1:7" ht="15.75" customHeight="1" x14ac:dyDescent="0.25">
      <c r="A63" s="16" t="s">
        <v>230</v>
      </c>
      <c r="B63" s="735" t="s">
        <v>688</v>
      </c>
      <c r="C63" s="735"/>
      <c r="D63" s="224" t="s">
        <v>698</v>
      </c>
      <c r="E63" s="224" t="s">
        <v>698</v>
      </c>
      <c r="F63" s="224"/>
      <c r="G63" s="213" t="s">
        <v>698</v>
      </c>
    </row>
    <row r="64" spans="1:7" ht="23.25" customHeight="1" x14ac:dyDescent="0.25">
      <c r="A64" s="16" t="s">
        <v>232</v>
      </c>
      <c r="B64" s="105"/>
      <c r="C64" s="105" t="s">
        <v>690</v>
      </c>
      <c r="D64" s="214" t="s">
        <v>734</v>
      </c>
      <c r="E64" s="214" t="s">
        <v>735</v>
      </c>
      <c r="F64" s="214"/>
      <c r="G64" s="214" t="s">
        <v>736</v>
      </c>
    </row>
    <row r="65" spans="1:7" ht="30" customHeight="1" x14ac:dyDescent="0.25">
      <c r="A65" s="16" t="s">
        <v>234</v>
      </c>
      <c r="B65" s="106"/>
      <c r="C65" s="106" t="s">
        <v>691</v>
      </c>
      <c r="D65" s="217" t="s">
        <v>737</v>
      </c>
      <c r="E65" s="217" t="s">
        <v>738</v>
      </c>
      <c r="F65" s="217"/>
      <c r="G65" s="217" t="s">
        <v>739</v>
      </c>
    </row>
    <row r="66" spans="1:7" ht="14.1" customHeight="1" x14ac:dyDescent="0.25">
      <c r="A66" s="20"/>
      <c r="B66" s="735" t="s">
        <v>692</v>
      </c>
      <c r="C66" s="735"/>
      <c r="D66" s="213"/>
      <c r="E66" s="213"/>
      <c r="F66" s="213"/>
      <c r="G66" s="213"/>
    </row>
    <row r="67" spans="1:7" ht="14.1" customHeight="1" x14ac:dyDescent="0.25">
      <c r="A67" s="16" t="s">
        <v>236</v>
      </c>
      <c r="B67" s="105"/>
      <c r="C67" s="105" t="s">
        <v>693</v>
      </c>
      <c r="D67" s="214" t="s">
        <v>740</v>
      </c>
      <c r="E67" s="214" t="s">
        <v>740</v>
      </c>
      <c r="F67" s="214"/>
      <c r="G67" s="214" t="s">
        <v>740</v>
      </c>
    </row>
    <row r="68" spans="1:7" ht="40.950000000000003" customHeight="1" x14ac:dyDescent="0.25">
      <c r="A68" s="16" t="s">
        <v>179</v>
      </c>
      <c r="B68" s="105"/>
      <c r="C68" s="105" t="s">
        <v>741</v>
      </c>
      <c r="D68" s="214" t="s">
        <v>742</v>
      </c>
      <c r="E68" s="214" t="s">
        <v>743</v>
      </c>
      <c r="F68" s="214"/>
      <c r="G68" s="199" t="s">
        <v>744</v>
      </c>
    </row>
    <row r="69" spans="1:7" ht="14.1" customHeight="1" x14ac:dyDescent="0.25">
      <c r="A69" s="16" t="s">
        <v>181</v>
      </c>
      <c r="B69" s="105"/>
      <c r="C69" s="105" t="s">
        <v>697</v>
      </c>
      <c r="D69" s="214" t="s">
        <v>689</v>
      </c>
      <c r="E69" s="214" t="s">
        <v>689</v>
      </c>
      <c r="F69" s="214"/>
      <c r="G69" s="214" t="s">
        <v>689</v>
      </c>
    </row>
    <row r="70" spans="1:7" ht="14.1" customHeight="1" x14ac:dyDescent="0.25">
      <c r="A70" s="16" t="s">
        <v>183</v>
      </c>
      <c r="B70" s="105"/>
      <c r="C70" s="105" t="s">
        <v>699</v>
      </c>
      <c r="D70" s="214" t="s">
        <v>745</v>
      </c>
      <c r="E70" s="214" t="s">
        <v>745</v>
      </c>
      <c r="F70" s="214"/>
      <c r="G70" s="214" t="s">
        <v>745</v>
      </c>
    </row>
    <row r="71" spans="1:7" ht="14.1" customHeight="1" x14ac:dyDescent="0.25">
      <c r="A71" s="16" t="s">
        <v>241</v>
      </c>
      <c r="B71" s="105"/>
      <c r="C71" s="105" t="s">
        <v>701</v>
      </c>
      <c r="D71" s="214" t="s">
        <v>689</v>
      </c>
      <c r="E71" s="214" t="s">
        <v>689</v>
      </c>
      <c r="F71" s="214"/>
      <c r="G71" s="214" t="s">
        <v>689</v>
      </c>
    </row>
    <row r="72" spans="1:7" ht="14.1" customHeight="1" x14ac:dyDescent="0.25">
      <c r="A72" s="16" t="s">
        <v>242</v>
      </c>
      <c r="B72" s="106"/>
      <c r="C72" s="106" t="s">
        <v>702</v>
      </c>
      <c r="D72" s="217" t="s">
        <v>746</v>
      </c>
      <c r="E72" s="217" t="s">
        <v>746</v>
      </c>
      <c r="F72" s="217"/>
      <c r="G72" s="217" t="s">
        <v>746</v>
      </c>
    </row>
    <row r="73" spans="1:7" ht="15.75" customHeight="1" x14ac:dyDescent="0.25">
      <c r="A73" s="16" t="s">
        <v>244</v>
      </c>
      <c r="B73" s="735" t="s">
        <v>704</v>
      </c>
      <c r="C73" s="735"/>
      <c r="D73" s="213" t="s">
        <v>747</v>
      </c>
      <c r="E73" s="213" t="s">
        <v>747</v>
      </c>
      <c r="F73" s="213"/>
      <c r="G73" s="213" t="s">
        <v>747</v>
      </c>
    </row>
    <row r="74" spans="1:7" ht="14.1" customHeight="1" x14ac:dyDescent="0.25">
      <c r="A74" s="16" t="s">
        <v>246</v>
      </c>
      <c r="B74" s="105"/>
      <c r="C74" s="105" t="s">
        <v>706</v>
      </c>
      <c r="D74" s="214" t="s">
        <v>748</v>
      </c>
      <c r="E74" s="214" t="s">
        <v>748</v>
      </c>
      <c r="F74" s="214"/>
      <c r="G74" s="214" t="s">
        <v>748</v>
      </c>
    </row>
    <row r="75" spans="1:7" ht="14.1" customHeight="1" x14ac:dyDescent="0.25">
      <c r="A75" s="16" t="s">
        <v>248</v>
      </c>
      <c r="B75" s="105"/>
      <c r="C75" s="105" t="s">
        <v>707</v>
      </c>
      <c r="D75" s="214" t="s">
        <v>749</v>
      </c>
      <c r="E75" s="214" t="s">
        <v>749</v>
      </c>
      <c r="F75" s="214"/>
      <c r="G75" s="214" t="s">
        <v>749</v>
      </c>
    </row>
    <row r="76" spans="1:7" ht="14.1" customHeight="1" x14ac:dyDescent="0.25">
      <c r="A76" s="16" t="s">
        <v>250</v>
      </c>
      <c r="B76" s="105"/>
      <c r="C76" s="105" t="s">
        <v>708</v>
      </c>
      <c r="D76" s="214" t="s">
        <v>750</v>
      </c>
      <c r="E76" s="214" t="s">
        <v>750</v>
      </c>
      <c r="F76" s="214"/>
      <c r="G76" s="214" t="s">
        <v>750</v>
      </c>
    </row>
    <row r="77" spans="1:7" ht="14.1" customHeight="1" x14ac:dyDescent="0.25">
      <c r="A77" s="16" t="s">
        <v>252</v>
      </c>
      <c r="B77" s="105"/>
      <c r="C77" s="105" t="s">
        <v>709</v>
      </c>
      <c r="D77" s="214" t="s">
        <v>745</v>
      </c>
      <c r="E77" s="214" t="s">
        <v>745</v>
      </c>
      <c r="F77" s="214"/>
      <c r="G77" s="214" t="s">
        <v>745</v>
      </c>
    </row>
    <row r="78" spans="1:7" ht="24.15" customHeight="1" x14ac:dyDescent="0.25">
      <c r="A78" s="16" t="s">
        <v>254</v>
      </c>
      <c r="B78" s="105"/>
      <c r="C78" s="105" t="s">
        <v>710</v>
      </c>
      <c r="D78" s="214" t="s">
        <v>751</v>
      </c>
      <c r="E78" s="214" t="s">
        <v>751</v>
      </c>
      <c r="F78" s="214"/>
      <c r="G78" s="214" t="s">
        <v>751</v>
      </c>
    </row>
    <row r="79" spans="1:7" ht="15.75" customHeight="1" x14ac:dyDescent="0.25">
      <c r="A79" s="16" t="s">
        <v>256</v>
      </c>
      <c r="B79" s="106"/>
      <c r="C79" s="106" t="s">
        <v>711</v>
      </c>
      <c r="D79" s="217" t="s">
        <v>752</v>
      </c>
      <c r="E79" s="217" t="s">
        <v>752</v>
      </c>
      <c r="F79" s="217"/>
      <c r="G79" s="217" t="s">
        <v>752</v>
      </c>
    </row>
    <row r="80" spans="1:7" ht="14.1" customHeight="1" x14ac:dyDescent="0.25">
      <c r="A80" s="16" t="s">
        <v>420</v>
      </c>
      <c r="B80" s="735" t="s">
        <v>712</v>
      </c>
      <c r="C80" s="735"/>
      <c r="D80" s="213" t="s">
        <v>689</v>
      </c>
      <c r="E80" s="213" t="s">
        <v>689</v>
      </c>
      <c r="F80" s="213"/>
      <c r="G80" s="213" t="s">
        <v>689</v>
      </c>
    </row>
    <row r="81" spans="1:7" ht="14.1" customHeight="1" x14ac:dyDescent="0.25">
      <c r="A81" s="16" t="s">
        <v>422</v>
      </c>
      <c r="B81" s="105"/>
      <c r="C81" s="105" t="s">
        <v>713</v>
      </c>
      <c r="D81" s="214" t="s">
        <v>173</v>
      </c>
      <c r="E81" s="214" t="s">
        <v>173</v>
      </c>
      <c r="F81" s="214"/>
      <c r="G81" s="214" t="s">
        <v>173</v>
      </c>
    </row>
    <row r="82" spans="1:7" ht="14.1" customHeight="1" x14ac:dyDescent="0.25">
      <c r="A82" s="16" t="s">
        <v>424</v>
      </c>
      <c r="B82" s="105"/>
      <c r="C82" s="105" t="s">
        <v>714</v>
      </c>
      <c r="D82" s="214" t="s">
        <v>173</v>
      </c>
      <c r="E82" s="214" t="s">
        <v>173</v>
      </c>
      <c r="F82" s="214"/>
      <c r="G82" s="214" t="s">
        <v>173</v>
      </c>
    </row>
    <row r="83" spans="1:7" ht="14.1" customHeight="1" x14ac:dyDescent="0.25">
      <c r="A83" s="16" t="s">
        <v>715</v>
      </c>
      <c r="B83" s="105"/>
      <c r="C83" s="105" t="s">
        <v>716</v>
      </c>
      <c r="D83" s="214" t="s">
        <v>173</v>
      </c>
      <c r="E83" s="214" t="s">
        <v>173</v>
      </c>
      <c r="F83" s="214"/>
      <c r="G83" s="214" t="s">
        <v>173</v>
      </c>
    </row>
    <row r="84" spans="1:7" ht="14.1" customHeight="1" x14ac:dyDescent="0.25">
      <c r="A84" s="16" t="s">
        <v>426</v>
      </c>
      <c r="B84" s="105"/>
      <c r="C84" s="105" t="s">
        <v>717</v>
      </c>
      <c r="D84" s="214" t="s">
        <v>173</v>
      </c>
      <c r="E84" s="214" t="s">
        <v>173</v>
      </c>
      <c r="F84" s="214"/>
      <c r="G84" s="214" t="s">
        <v>173</v>
      </c>
    </row>
    <row r="85" spans="1:7" ht="15.75" customHeight="1" x14ac:dyDescent="0.25">
      <c r="A85" s="20" t="s">
        <v>718</v>
      </c>
      <c r="B85" s="106"/>
      <c r="C85" s="106" t="s">
        <v>719</v>
      </c>
      <c r="D85" s="217"/>
      <c r="E85" s="217"/>
      <c r="F85" s="217"/>
      <c r="G85" s="217"/>
    </row>
    <row r="86" spans="1:7" ht="23.25" customHeight="1" x14ac:dyDescent="0.25">
      <c r="A86" s="16" t="s">
        <v>720</v>
      </c>
      <c r="B86" s="671" t="s">
        <v>721</v>
      </c>
      <c r="C86" s="671"/>
      <c r="D86" s="212" t="s">
        <v>753</v>
      </c>
      <c r="E86" s="212" t="s">
        <v>753</v>
      </c>
      <c r="F86" s="212"/>
      <c r="G86" s="212" t="s">
        <v>753</v>
      </c>
    </row>
    <row r="87" spans="1:7" ht="15.75" customHeight="1" x14ac:dyDescent="0.25">
      <c r="A87" s="16" t="s">
        <v>428</v>
      </c>
      <c r="B87" s="687" t="s">
        <v>723</v>
      </c>
      <c r="C87" s="671"/>
      <c r="D87" s="212" t="s">
        <v>689</v>
      </c>
      <c r="E87" s="212" t="s">
        <v>689</v>
      </c>
      <c r="F87" s="212"/>
      <c r="G87" s="212" t="s">
        <v>689</v>
      </c>
    </row>
    <row r="88" spans="1:7" ht="15.75" customHeight="1" x14ac:dyDescent="0.25">
      <c r="A88" s="16" t="s">
        <v>431</v>
      </c>
      <c r="B88" s="687" t="s">
        <v>724</v>
      </c>
      <c r="C88" s="671"/>
      <c r="D88" s="212" t="s">
        <v>173</v>
      </c>
      <c r="E88" s="212" t="s">
        <v>173</v>
      </c>
      <c r="F88" s="212"/>
      <c r="G88" s="212" t="s">
        <v>173</v>
      </c>
    </row>
    <row r="89" spans="1:7" ht="49.2" customHeight="1" x14ac:dyDescent="0.25">
      <c r="B89" s="184"/>
      <c r="C89" s="184"/>
      <c r="D89" s="136"/>
      <c r="E89" s="136"/>
      <c r="F89" s="136"/>
      <c r="G89" s="136"/>
    </row>
    <row r="90" spans="1:7" ht="14.1" customHeight="1" x14ac:dyDescent="0.25">
      <c r="A90" s="648" t="s">
        <v>260</v>
      </c>
      <c r="B90" s="631"/>
      <c r="C90" s="631"/>
      <c r="G90" s="168">
        <f>SUM(D92:G132)</f>
        <v>21472075997.992001</v>
      </c>
    </row>
    <row r="91" spans="1:7" ht="14.1" customHeight="1" x14ac:dyDescent="0.25">
      <c r="B91" s="678" t="s">
        <v>660</v>
      </c>
      <c r="C91" s="631"/>
      <c r="D91" s="718" t="s">
        <v>725</v>
      </c>
      <c r="E91" s="718"/>
      <c r="F91" s="718"/>
      <c r="G91" s="718"/>
    </row>
    <row r="92" spans="1:7" ht="22.5" customHeight="1" x14ac:dyDescent="0.25">
      <c r="A92" s="16" t="s">
        <v>205</v>
      </c>
      <c r="B92" s="687" t="s">
        <v>662</v>
      </c>
      <c r="C92" s="671"/>
      <c r="D92" s="212" t="s">
        <v>726</v>
      </c>
      <c r="E92" s="212" t="s">
        <v>726</v>
      </c>
      <c r="F92" s="212"/>
      <c r="G92" s="212" t="s">
        <v>726</v>
      </c>
    </row>
    <row r="93" spans="1:7" ht="22.5" customHeight="1" x14ac:dyDescent="0.25">
      <c r="A93" s="16" t="s">
        <v>207</v>
      </c>
      <c r="B93" s="687" t="s">
        <v>665</v>
      </c>
      <c r="C93" s="671"/>
      <c r="D93" s="212" t="s">
        <v>754</v>
      </c>
      <c r="E93" s="212" t="s">
        <v>755</v>
      </c>
      <c r="F93" s="212"/>
      <c r="G93" s="212" t="s">
        <v>756</v>
      </c>
    </row>
    <row r="94" spans="1:7" ht="22.5" customHeight="1" x14ac:dyDescent="0.25">
      <c r="A94" s="16" t="s">
        <v>209</v>
      </c>
      <c r="B94" s="687" t="s">
        <v>666</v>
      </c>
      <c r="C94" s="671"/>
      <c r="D94" s="212" t="s">
        <v>730</v>
      </c>
      <c r="E94" s="212" t="s">
        <v>730</v>
      </c>
      <c r="F94" s="212"/>
      <c r="G94" s="212" t="s">
        <v>730</v>
      </c>
    </row>
    <row r="95" spans="1:7" ht="22.5" customHeight="1" x14ac:dyDescent="0.25">
      <c r="A95" s="20" t="s">
        <v>668</v>
      </c>
      <c r="B95" s="671" t="s">
        <v>669</v>
      </c>
      <c r="C95" s="671"/>
      <c r="D95" s="212" t="s">
        <v>173</v>
      </c>
      <c r="E95" s="212" t="s">
        <v>173</v>
      </c>
      <c r="F95" s="212"/>
      <c r="G95" s="212" t="s">
        <v>173</v>
      </c>
    </row>
    <row r="96" spans="1:7" ht="14.1" customHeight="1" x14ac:dyDescent="0.25">
      <c r="A96" s="20"/>
      <c r="B96" s="735" t="s">
        <v>670</v>
      </c>
      <c r="C96" s="675"/>
      <c r="D96" s="213"/>
      <c r="E96" s="213"/>
      <c r="F96" s="213"/>
      <c r="G96" s="213"/>
    </row>
    <row r="97" spans="1:7" ht="14.1" customHeight="1" x14ac:dyDescent="0.25">
      <c r="A97" s="16" t="s">
        <v>211</v>
      </c>
      <c r="B97" s="105"/>
      <c r="C97" s="105" t="s">
        <v>671</v>
      </c>
      <c r="D97" s="214" t="s">
        <v>672</v>
      </c>
      <c r="E97" s="214" t="s">
        <v>672</v>
      </c>
      <c r="F97" s="214"/>
      <c r="G97" s="214" t="s">
        <v>672</v>
      </c>
    </row>
    <row r="98" spans="1:7" ht="14.1" customHeight="1" x14ac:dyDescent="0.25">
      <c r="A98" s="16" t="s">
        <v>213</v>
      </c>
      <c r="B98" s="105"/>
      <c r="C98" s="105" t="s">
        <v>674</v>
      </c>
      <c r="D98" s="214" t="s">
        <v>672</v>
      </c>
      <c r="E98" s="214" t="s">
        <v>672</v>
      </c>
      <c r="F98" s="214"/>
      <c r="G98" s="214" t="s">
        <v>672</v>
      </c>
    </row>
    <row r="99" spans="1:7" ht="14.1" customHeight="1" x14ac:dyDescent="0.25">
      <c r="A99" s="16" t="s">
        <v>215</v>
      </c>
      <c r="B99" s="105"/>
      <c r="C99" s="105" t="s">
        <v>675</v>
      </c>
      <c r="D99" s="214" t="s">
        <v>676</v>
      </c>
      <c r="E99" s="214" t="s">
        <v>676</v>
      </c>
      <c r="F99" s="214"/>
      <c r="G99" s="214" t="s">
        <v>676</v>
      </c>
    </row>
    <row r="100" spans="1:7" ht="14.1" customHeight="1" x14ac:dyDescent="0.25">
      <c r="A100" s="16" t="s">
        <v>216</v>
      </c>
      <c r="B100" s="105"/>
      <c r="C100" s="105" t="s">
        <v>677</v>
      </c>
      <c r="D100" s="214" t="s">
        <v>731</v>
      </c>
      <c r="E100" s="214" t="s">
        <v>731</v>
      </c>
      <c r="F100" s="214"/>
      <c r="G100" s="214" t="s">
        <v>731</v>
      </c>
    </row>
    <row r="101" spans="1:7" ht="22.5" customHeight="1" x14ac:dyDescent="0.25">
      <c r="A101" s="16" t="s">
        <v>218</v>
      </c>
      <c r="B101" s="679" t="s">
        <v>679</v>
      </c>
      <c r="C101" s="631"/>
      <c r="D101" s="616">
        <v>1233957.075</v>
      </c>
      <c r="E101" s="616">
        <v>381597.73100000003</v>
      </c>
      <c r="F101" s="616"/>
      <c r="G101" s="616">
        <v>174789.18599999999</v>
      </c>
    </row>
    <row r="102" spans="1:7" ht="14.1" customHeight="1" x14ac:dyDescent="0.25">
      <c r="A102" s="16" t="s">
        <v>220</v>
      </c>
      <c r="B102" s="671" t="s">
        <v>680</v>
      </c>
      <c r="C102" s="671"/>
      <c r="D102" s="605">
        <v>1250000000</v>
      </c>
      <c r="E102" s="606">
        <v>220000000</v>
      </c>
      <c r="F102" s="242"/>
      <c r="G102" s="608">
        <v>20000000000</v>
      </c>
    </row>
    <row r="103" spans="1:7" ht="14.1" customHeight="1" x14ac:dyDescent="0.25">
      <c r="A103" s="16" t="s">
        <v>222</v>
      </c>
      <c r="B103" s="687" t="s">
        <v>681</v>
      </c>
      <c r="C103" s="671"/>
      <c r="D103" s="221" t="s">
        <v>732</v>
      </c>
      <c r="E103" s="221" t="s">
        <v>732</v>
      </c>
      <c r="F103" s="221"/>
      <c r="G103" s="221" t="s">
        <v>732</v>
      </c>
    </row>
    <row r="104" spans="1:7" ht="14.1" customHeight="1" x14ac:dyDescent="0.25">
      <c r="A104" s="16" t="s">
        <v>224</v>
      </c>
      <c r="B104" s="687" t="s">
        <v>683</v>
      </c>
      <c r="C104" s="671"/>
      <c r="D104" s="225">
        <v>45681</v>
      </c>
      <c r="E104" s="222">
        <v>45834</v>
      </c>
      <c r="F104" s="222"/>
      <c r="G104" s="225">
        <v>45834</v>
      </c>
    </row>
    <row r="105" spans="1:7" ht="14.1" customHeight="1" x14ac:dyDescent="0.25">
      <c r="A105" s="16" t="s">
        <v>226</v>
      </c>
      <c r="B105" s="735" t="s">
        <v>684</v>
      </c>
      <c r="C105" s="675"/>
      <c r="D105" s="213" t="s">
        <v>733</v>
      </c>
      <c r="E105" s="213" t="s">
        <v>733</v>
      </c>
      <c r="F105" s="213"/>
      <c r="G105" s="213" t="s">
        <v>733</v>
      </c>
    </row>
    <row r="106" spans="1:7" ht="14.1" customHeight="1" x14ac:dyDescent="0.25">
      <c r="A106" s="16" t="s">
        <v>228</v>
      </c>
      <c r="B106" s="106"/>
      <c r="C106" s="106" t="s">
        <v>686</v>
      </c>
      <c r="D106" s="226">
        <v>49333</v>
      </c>
      <c r="E106" s="223">
        <v>49486</v>
      </c>
      <c r="F106" s="223"/>
      <c r="G106" s="226">
        <v>49486</v>
      </c>
    </row>
    <row r="107" spans="1:7" ht="14.1" customHeight="1" x14ac:dyDescent="0.25">
      <c r="A107" s="16" t="s">
        <v>230</v>
      </c>
      <c r="B107" s="735" t="s">
        <v>688</v>
      </c>
      <c r="C107" s="735"/>
      <c r="D107" s="213" t="s">
        <v>698</v>
      </c>
      <c r="E107" s="213" t="s">
        <v>698</v>
      </c>
      <c r="F107" s="213"/>
      <c r="G107" s="213" t="s">
        <v>698</v>
      </c>
    </row>
    <row r="108" spans="1:7" ht="22.5" customHeight="1" x14ac:dyDescent="0.25">
      <c r="A108" s="16" t="s">
        <v>232</v>
      </c>
      <c r="B108" s="105"/>
      <c r="C108" s="105" t="s">
        <v>690</v>
      </c>
      <c r="D108" s="214" t="s">
        <v>757</v>
      </c>
      <c r="E108" s="214" t="s">
        <v>758</v>
      </c>
      <c r="F108" s="214"/>
      <c r="G108" s="214" t="s">
        <v>758</v>
      </c>
    </row>
    <row r="109" spans="1:7" ht="30.6" x14ac:dyDescent="0.25">
      <c r="A109" s="16" t="s">
        <v>234</v>
      </c>
      <c r="B109" s="106"/>
      <c r="C109" s="106" t="s">
        <v>691</v>
      </c>
      <c r="D109" s="217" t="s">
        <v>759</v>
      </c>
      <c r="E109" s="217" t="s">
        <v>173</v>
      </c>
      <c r="F109" s="217"/>
      <c r="G109" s="217" t="s">
        <v>173</v>
      </c>
    </row>
    <row r="110" spans="1:7" ht="14.1" customHeight="1" x14ac:dyDescent="0.25">
      <c r="A110" s="20"/>
      <c r="B110" s="735" t="s">
        <v>692</v>
      </c>
      <c r="C110" s="735"/>
      <c r="D110" s="213"/>
      <c r="E110" s="213"/>
      <c r="F110" s="213"/>
      <c r="G110" s="213"/>
    </row>
    <row r="111" spans="1:7" ht="14.1" customHeight="1" x14ac:dyDescent="0.25">
      <c r="A111" s="16" t="s">
        <v>236</v>
      </c>
      <c r="B111" s="105"/>
      <c r="C111" s="105" t="s">
        <v>693</v>
      </c>
      <c r="D111" s="214" t="s">
        <v>740</v>
      </c>
      <c r="E111" s="214" t="s">
        <v>760</v>
      </c>
      <c r="F111" s="214"/>
      <c r="G111" s="214" t="s">
        <v>760</v>
      </c>
    </row>
    <row r="112" spans="1:7" ht="40.799999999999997" x14ac:dyDescent="0.25">
      <c r="A112" s="16" t="s">
        <v>179</v>
      </c>
      <c r="B112" s="105"/>
      <c r="C112" s="105" t="s">
        <v>741</v>
      </c>
      <c r="D112" s="199" t="s">
        <v>761</v>
      </c>
      <c r="E112" s="199" t="s">
        <v>762</v>
      </c>
      <c r="F112" s="199"/>
      <c r="G112" s="199" t="s">
        <v>763</v>
      </c>
    </row>
    <row r="113" spans="1:7" ht="14.1" customHeight="1" x14ac:dyDescent="0.25">
      <c r="A113" s="16" t="s">
        <v>181</v>
      </c>
      <c r="B113" s="105"/>
      <c r="C113" s="105" t="s">
        <v>697</v>
      </c>
      <c r="D113" s="214" t="s">
        <v>689</v>
      </c>
      <c r="E113" s="214" t="s">
        <v>689</v>
      </c>
      <c r="F113" s="214"/>
      <c r="G113" s="214" t="s">
        <v>689</v>
      </c>
    </row>
    <row r="114" spans="1:7" ht="14.1" customHeight="1" x14ac:dyDescent="0.25">
      <c r="A114" s="16" t="s">
        <v>183</v>
      </c>
      <c r="B114" s="105"/>
      <c r="C114" s="105" t="s">
        <v>699</v>
      </c>
      <c r="D114" s="214" t="s">
        <v>745</v>
      </c>
      <c r="E114" s="214" t="s">
        <v>745</v>
      </c>
      <c r="F114" s="214"/>
      <c r="G114" s="214" t="s">
        <v>745</v>
      </c>
    </row>
    <row r="115" spans="1:7" ht="14.1" customHeight="1" x14ac:dyDescent="0.25">
      <c r="A115" s="16" t="s">
        <v>241</v>
      </c>
      <c r="B115" s="105"/>
      <c r="C115" s="105" t="s">
        <v>701</v>
      </c>
      <c r="D115" s="214" t="s">
        <v>689</v>
      </c>
      <c r="E115" s="214" t="s">
        <v>689</v>
      </c>
      <c r="F115" s="214"/>
      <c r="G115" s="214" t="s">
        <v>689</v>
      </c>
    </row>
    <row r="116" spans="1:7" ht="14.1" customHeight="1" x14ac:dyDescent="0.25">
      <c r="A116" s="16" t="s">
        <v>242</v>
      </c>
      <c r="B116" s="106"/>
      <c r="C116" s="106" t="s">
        <v>702</v>
      </c>
      <c r="D116" s="217" t="s">
        <v>746</v>
      </c>
      <c r="E116" s="217" t="s">
        <v>746</v>
      </c>
      <c r="F116" s="217"/>
      <c r="G116" s="217" t="s">
        <v>746</v>
      </c>
    </row>
    <row r="117" spans="1:7" ht="14.1" customHeight="1" x14ac:dyDescent="0.25">
      <c r="A117" s="16" t="s">
        <v>244</v>
      </c>
      <c r="B117" s="735" t="s">
        <v>704</v>
      </c>
      <c r="C117" s="735"/>
      <c r="D117" s="213" t="s">
        <v>747</v>
      </c>
      <c r="E117" s="213" t="s">
        <v>747</v>
      </c>
      <c r="F117" s="213"/>
      <c r="G117" s="213" t="s">
        <v>747</v>
      </c>
    </row>
    <row r="118" spans="1:7" ht="14.1" customHeight="1" x14ac:dyDescent="0.25">
      <c r="A118" s="16" t="s">
        <v>246</v>
      </c>
      <c r="B118" s="105"/>
      <c r="C118" s="105" t="s">
        <v>706</v>
      </c>
      <c r="D118" s="227" t="s">
        <v>748</v>
      </c>
      <c r="E118" s="214" t="s">
        <v>748</v>
      </c>
      <c r="F118" s="214"/>
      <c r="G118" s="214" t="s">
        <v>748</v>
      </c>
    </row>
    <row r="119" spans="1:7" ht="14.1" customHeight="1" x14ac:dyDescent="0.25">
      <c r="A119" s="16" t="s">
        <v>248</v>
      </c>
      <c r="B119" s="105"/>
      <c r="C119" s="105" t="s">
        <v>707</v>
      </c>
      <c r="D119" s="214" t="s">
        <v>749</v>
      </c>
      <c r="E119" s="214" t="s">
        <v>749</v>
      </c>
      <c r="F119" s="214"/>
      <c r="G119" s="214" t="s">
        <v>749</v>
      </c>
    </row>
    <row r="120" spans="1:7" ht="14.1" customHeight="1" x14ac:dyDescent="0.25">
      <c r="A120" s="16" t="s">
        <v>250</v>
      </c>
      <c r="B120" s="105"/>
      <c r="C120" s="105" t="s">
        <v>708</v>
      </c>
      <c r="D120" s="227" t="s">
        <v>750</v>
      </c>
      <c r="E120" s="214" t="s">
        <v>750</v>
      </c>
      <c r="F120" s="214"/>
      <c r="G120" s="214" t="s">
        <v>750</v>
      </c>
    </row>
    <row r="121" spans="1:7" ht="14.1" customHeight="1" x14ac:dyDescent="0.25">
      <c r="A121" s="16" t="s">
        <v>252</v>
      </c>
      <c r="B121" s="105"/>
      <c r="C121" s="105" t="s">
        <v>709</v>
      </c>
      <c r="D121" s="214" t="s">
        <v>745</v>
      </c>
      <c r="E121" s="214" t="s">
        <v>745</v>
      </c>
      <c r="F121" s="214"/>
      <c r="G121" s="214" t="s">
        <v>745</v>
      </c>
    </row>
    <row r="122" spans="1:7" ht="22.5" customHeight="1" x14ac:dyDescent="0.25">
      <c r="A122" s="16" t="s">
        <v>254</v>
      </c>
      <c r="B122" s="105"/>
      <c r="C122" s="105" t="s">
        <v>710</v>
      </c>
      <c r="D122" s="214" t="s">
        <v>751</v>
      </c>
      <c r="E122" s="214" t="s">
        <v>751</v>
      </c>
      <c r="F122" s="214"/>
      <c r="G122" s="214" t="s">
        <v>751</v>
      </c>
    </row>
    <row r="123" spans="1:7" ht="14.1" customHeight="1" x14ac:dyDescent="0.25">
      <c r="A123" s="16" t="s">
        <v>256</v>
      </c>
      <c r="B123" s="106"/>
      <c r="C123" s="106" t="s">
        <v>711</v>
      </c>
      <c r="D123" s="217" t="s">
        <v>752</v>
      </c>
      <c r="E123" s="217" t="s">
        <v>752</v>
      </c>
      <c r="F123" s="217"/>
      <c r="G123" s="217" t="s">
        <v>752</v>
      </c>
    </row>
    <row r="124" spans="1:7" ht="14.1" customHeight="1" x14ac:dyDescent="0.25">
      <c r="A124" s="16" t="s">
        <v>420</v>
      </c>
      <c r="B124" s="735" t="s">
        <v>712</v>
      </c>
      <c r="C124" s="735"/>
      <c r="D124" s="213" t="s">
        <v>689</v>
      </c>
      <c r="E124" s="213" t="s">
        <v>689</v>
      </c>
      <c r="F124" s="213"/>
      <c r="G124" s="213" t="s">
        <v>689</v>
      </c>
    </row>
    <row r="125" spans="1:7" ht="14.1" customHeight="1" x14ac:dyDescent="0.25">
      <c r="A125" s="16" t="s">
        <v>422</v>
      </c>
      <c r="B125" s="105"/>
      <c r="C125" s="105" t="s">
        <v>713</v>
      </c>
      <c r="D125" s="214" t="s">
        <v>173</v>
      </c>
      <c r="E125" s="214" t="s">
        <v>173</v>
      </c>
      <c r="F125" s="214"/>
      <c r="G125" s="214" t="s">
        <v>173</v>
      </c>
    </row>
    <row r="126" spans="1:7" ht="14.1" customHeight="1" x14ac:dyDescent="0.25">
      <c r="A126" s="16" t="s">
        <v>424</v>
      </c>
      <c r="B126" s="105"/>
      <c r="C126" s="105" t="s">
        <v>714</v>
      </c>
      <c r="D126" s="214" t="s">
        <v>173</v>
      </c>
      <c r="E126" s="214" t="s">
        <v>173</v>
      </c>
      <c r="F126" s="214"/>
      <c r="G126" s="214" t="s">
        <v>173</v>
      </c>
    </row>
    <row r="127" spans="1:7" ht="14.1" customHeight="1" x14ac:dyDescent="0.25">
      <c r="A127" s="16" t="s">
        <v>715</v>
      </c>
      <c r="B127" s="105"/>
      <c r="C127" s="105" t="s">
        <v>716</v>
      </c>
      <c r="D127" s="214" t="s">
        <v>173</v>
      </c>
      <c r="E127" s="214" t="s">
        <v>173</v>
      </c>
      <c r="F127" s="214"/>
      <c r="G127" s="214" t="s">
        <v>173</v>
      </c>
    </row>
    <row r="128" spans="1:7" ht="14.1" customHeight="1" x14ac:dyDescent="0.25">
      <c r="A128" s="16" t="s">
        <v>426</v>
      </c>
      <c r="B128" s="105"/>
      <c r="C128" s="105" t="s">
        <v>717</v>
      </c>
      <c r="D128" s="214" t="s">
        <v>173</v>
      </c>
      <c r="E128" s="214" t="s">
        <v>173</v>
      </c>
      <c r="F128" s="214"/>
      <c r="G128" s="214" t="s">
        <v>173</v>
      </c>
    </row>
    <row r="129" spans="1:7" ht="14.1" customHeight="1" x14ac:dyDescent="0.25">
      <c r="A129" s="20" t="s">
        <v>718</v>
      </c>
      <c r="B129" s="106"/>
      <c r="C129" s="106" t="s">
        <v>719</v>
      </c>
      <c r="D129" s="217"/>
      <c r="E129" s="217"/>
      <c r="F129" s="217"/>
      <c r="G129" s="217"/>
    </row>
    <row r="130" spans="1:7" ht="22.5" customHeight="1" x14ac:dyDescent="0.25">
      <c r="A130" s="16" t="s">
        <v>720</v>
      </c>
      <c r="B130" s="671" t="s">
        <v>721</v>
      </c>
      <c r="C130" s="671"/>
      <c r="D130" s="212" t="s">
        <v>753</v>
      </c>
      <c r="E130" s="212" t="s">
        <v>753</v>
      </c>
      <c r="F130" s="212"/>
      <c r="G130" s="212" t="s">
        <v>753</v>
      </c>
    </row>
    <row r="131" spans="1:7" ht="15.75" customHeight="1" x14ac:dyDescent="0.25">
      <c r="A131" s="16" t="s">
        <v>428</v>
      </c>
      <c r="B131" s="687" t="s">
        <v>723</v>
      </c>
      <c r="C131" s="671"/>
      <c r="D131" s="212" t="s">
        <v>689</v>
      </c>
      <c r="E131" s="212" t="s">
        <v>689</v>
      </c>
      <c r="F131" s="212"/>
      <c r="G131" s="212" t="s">
        <v>689</v>
      </c>
    </row>
    <row r="132" spans="1:7" ht="15.75" customHeight="1" x14ac:dyDescent="0.25">
      <c r="A132" s="16" t="s">
        <v>431</v>
      </c>
      <c r="B132" s="687" t="s">
        <v>724</v>
      </c>
      <c r="C132" s="671"/>
      <c r="D132" s="212" t="s">
        <v>173</v>
      </c>
      <c r="E132" s="212" t="s">
        <v>173</v>
      </c>
      <c r="F132" s="212"/>
      <c r="G132" s="212" t="s">
        <v>173</v>
      </c>
    </row>
    <row r="133" spans="1:7" ht="60.75" customHeight="1" x14ac:dyDescent="0.25">
      <c r="B133" s="736"/>
      <c r="C133" s="736"/>
      <c r="D133" s="736"/>
      <c r="E133" s="736"/>
      <c r="F133" s="736"/>
      <c r="G133" s="736"/>
    </row>
    <row r="134" spans="1:7" ht="14.1" customHeight="1" x14ac:dyDescent="0.25">
      <c r="A134" s="648" t="s">
        <v>260</v>
      </c>
      <c r="B134" s="648"/>
      <c r="C134" s="648"/>
      <c r="D134" s="7"/>
      <c r="E134" s="1"/>
      <c r="F134" s="1"/>
      <c r="G134" s="1"/>
    </row>
    <row r="135" spans="1:7" ht="14.1" customHeight="1" x14ac:dyDescent="0.25">
      <c r="A135" s="228">
        <f>SUM(D136:D176)</f>
        <v>1000973058.0599999</v>
      </c>
      <c r="B135" s="678" t="s">
        <v>660</v>
      </c>
      <c r="C135" s="678"/>
      <c r="D135" s="145" t="s">
        <v>725</v>
      </c>
      <c r="E135" s="1"/>
      <c r="F135" s="1"/>
      <c r="G135" s="1"/>
    </row>
    <row r="136" spans="1:7" ht="22.5" customHeight="1" x14ac:dyDescent="0.25">
      <c r="A136" s="16" t="s">
        <v>205</v>
      </c>
      <c r="B136" s="687" t="s">
        <v>662</v>
      </c>
      <c r="C136" s="687"/>
      <c r="D136" s="212" t="s">
        <v>726</v>
      </c>
      <c r="E136" s="1"/>
      <c r="F136" s="1"/>
      <c r="G136" s="1"/>
    </row>
    <row r="137" spans="1:7" ht="22.5" customHeight="1" x14ac:dyDescent="0.25">
      <c r="A137" s="16" t="s">
        <v>207</v>
      </c>
      <c r="B137" s="687" t="s">
        <v>665</v>
      </c>
      <c r="C137" s="687"/>
      <c r="D137" s="212" t="s">
        <v>764</v>
      </c>
      <c r="E137" s="1"/>
      <c r="F137" s="1"/>
      <c r="G137" s="1"/>
    </row>
    <row r="138" spans="1:7" ht="22.5" customHeight="1" x14ac:dyDescent="0.25">
      <c r="A138" s="16" t="s">
        <v>209</v>
      </c>
      <c r="B138" s="687" t="s">
        <v>666</v>
      </c>
      <c r="C138" s="687"/>
      <c r="D138" s="212" t="s">
        <v>730</v>
      </c>
      <c r="E138" s="1"/>
      <c r="F138" s="1"/>
      <c r="G138" s="1"/>
    </row>
    <row r="139" spans="1:7" ht="22.5" customHeight="1" x14ac:dyDescent="0.25">
      <c r="A139" s="20" t="s">
        <v>668</v>
      </c>
      <c r="B139" s="671" t="s">
        <v>669</v>
      </c>
      <c r="C139" s="671"/>
      <c r="D139" s="212" t="s">
        <v>173</v>
      </c>
      <c r="E139" s="1"/>
      <c r="F139" s="1"/>
      <c r="G139" s="1"/>
    </row>
    <row r="140" spans="1:7" ht="13.35" customHeight="1" x14ac:dyDescent="0.25">
      <c r="A140" s="20"/>
      <c r="B140" s="735" t="s">
        <v>670</v>
      </c>
      <c r="C140" s="735"/>
      <c r="D140" s="213"/>
      <c r="E140" s="1"/>
      <c r="F140" s="1"/>
      <c r="G140" s="1"/>
    </row>
    <row r="141" spans="1:7" x14ac:dyDescent="0.25">
      <c r="A141" s="16" t="s">
        <v>211</v>
      </c>
      <c r="B141" s="105"/>
      <c r="C141" s="105" t="s">
        <v>671</v>
      </c>
      <c r="D141" s="214" t="s">
        <v>672</v>
      </c>
      <c r="E141" s="1"/>
      <c r="F141" s="1"/>
      <c r="G141" s="1"/>
    </row>
    <row r="142" spans="1:7" x14ac:dyDescent="0.25">
      <c r="A142" s="16" t="s">
        <v>213</v>
      </c>
      <c r="B142" s="105"/>
      <c r="C142" s="105" t="s">
        <v>674</v>
      </c>
      <c r="D142" s="214" t="s">
        <v>672</v>
      </c>
      <c r="E142" s="1"/>
      <c r="F142" s="1"/>
      <c r="G142" s="1"/>
    </row>
    <row r="143" spans="1:7" x14ac:dyDescent="0.25">
      <c r="A143" s="16" t="s">
        <v>215</v>
      </c>
      <c r="B143" s="105"/>
      <c r="C143" s="105" t="s">
        <v>675</v>
      </c>
      <c r="D143" s="214" t="s">
        <v>676</v>
      </c>
      <c r="E143" s="1"/>
      <c r="F143" s="1"/>
      <c r="G143" s="1"/>
    </row>
    <row r="144" spans="1:7" x14ac:dyDescent="0.25">
      <c r="A144" s="16" t="s">
        <v>216</v>
      </c>
      <c r="B144" s="105"/>
      <c r="C144" s="105" t="s">
        <v>677</v>
      </c>
      <c r="D144" s="214" t="s">
        <v>731</v>
      </c>
      <c r="E144" s="1"/>
      <c r="F144" s="1"/>
      <c r="G144" s="1"/>
    </row>
    <row r="145" spans="1:7" ht="22.5" customHeight="1" x14ac:dyDescent="0.25">
      <c r="A145" s="16" t="s">
        <v>218</v>
      </c>
      <c r="B145" s="679" t="s">
        <v>679</v>
      </c>
      <c r="C145" s="679"/>
      <c r="D145" s="616">
        <v>973058.06</v>
      </c>
      <c r="E145" s="1"/>
      <c r="F145" s="1"/>
      <c r="G145" s="1"/>
    </row>
    <row r="146" spans="1:7" ht="13.35" customHeight="1" x14ac:dyDescent="0.25">
      <c r="A146" s="16" t="s">
        <v>220</v>
      </c>
      <c r="B146" s="671" t="s">
        <v>680</v>
      </c>
      <c r="C146" s="671"/>
      <c r="D146" s="607">
        <v>1000000000</v>
      </c>
      <c r="E146" s="1"/>
      <c r="F146" s="1"/>
      <c r="G146" s="1"/>
    </row>
    <row r="147" spans="1:7" ht="13.35" customHeight="1" x14ac:dyDescent="0.25">
      <c r="A147" s="16" t="s">
        <v>222</v>
      </c>
      <c r="B147" s="687" t="s">
        <v>681</v>
      </c>
      <c r="C147" s="687"/>
      <c r="D147" s="221" t="s">
        <v>732</v>
      </c>
      <c r="E147" s="1"/>
      <c r="F147" s="1"/>
      <c r="G147" s="1"/>
    </row>
    <row r="148" spans="1:7" ht="13.35" customHeight="1" x14ac:dyDescent="0.25">
      <c r="A148" s="16" t="s">
        <v>224</v>
      </c>
      <c r="B148" s="687" t="s">
        <v>683</v>
      </c>
      <c r="C148" s="687"/>
      <c r="D148" s="225" t="s">
        <v>765</v>
      </c>
      <c r="E148" s="1"/>
      <c r="F148" s="1"/>
      <c r="G148" s="1"/>
    </row>
    <row r="149" spans="1:7" ht="13.35" customHeight="1" x14ac:dyDescent="0.25">
      <c r="A149" s="16" t="s">
        <v>226</v>
      </c>
      <c r="B149" s="735" t="s">
        <v>684</v>
      </c>
      <c r="C149" s="735"/>
      <c r="D149" s="213" t="s">
        <v>733</v>
      </c>
      <c r="E149" s="1"/>
      <c r="F149" s="1"/>
      <c r="G149" s="1"/>
    </row>
    <row r="150" spans="1:7" x14ac:dyDescent="0.25">
      <c r="A150" s="16" t="s">
        <v>228</v>
      </c>
      <c r="B150" s="106"/>
      <c r="C150" s="106" t="s">
        <v>686</v>
      </c>
      <c r="D150" s="226" t="s">
        <v>766</v>
      </c>
      <c r="E150" s="1"/>
      <c r="F150" s="1"/>
      <c r="G150" s="1"/>
    </row>
    <row r="151" spans="1:7" ht="13.35" customHeight="1" x14ac:dyDescent="0.25">
      <c r="A151" s="16" t="s">
        <v>230</v>
      </c>
      <c r="B151" s="735" t="s">
        <v>688</v>
      </c>
      <c r="C151" s="735"/>
      <c r="D151" s="213" t="s">
        <v>698</v>
      </c>
      <c r="E151" s="1"/>
      <c r="F151" s="1"/>
      <c r="G151" s="1"/>
    </row>
    <row r="152" spans="1:7" ht="20.399999999999999" x14ac:dyDescent="0.25">
      <c r="A152" s="16" t="s">
        <v>232</v>
      </c>
      <c r="B152" s="105"/>
      <c r="C152" s="105" t="s">
        <v>690</v>
      </c>
      <c r="D152" s="214" t="s">
        <v>767</v>
      </c>
      <c r="E152" s="1"/>
      <c r="F152" s="1"/>
      <c r="G152" s="1"/>
    </row>
    <row r="153" spans="1:7" ht="30.6" x14ac:dyDescent="0.25">
      <c r="A153" s="16" t="s">
        <v>234</v>
      </c>
      <c r="B153" s="106"/>
      <c r="C153" s="106" t="s">
        <v>691</v>
      </c>
      <c r="D153" s="217" t="s">
        <v>768</v>
      </c>
      <c r="E153" s="1"/>
      <c r="F153" s="1"/>
      <c r="G153" s="1"/>
    </row>
    <row r="154" spans="1:7" ht="13.35" customHeight="1" x14ac:dyDescent="0.25">
      <c r="A154" s="20"/>
      <c r="B154" s="735" t="s">
        <v>692</v>
      </c>
      <c r="C154" s="735"/>
      <c r="D154" s="213"/>
      <c r="E154" s="1"/>
      <c r="F154" s="1"/>
      <c r="G154" s="1"/>
    </row>
    <row r="155" spans="1:7" x14ac:dyDescent="0.25">
      <c r="A155" s="16" t="s">
        <v>236</v>
      </c>
      <c r="B155" s="105"/>
      <c r="C155" s="105" t="s">
        <v>693</v>
      </c>
      <c r="D155" s="214" t="s">
        <v>740</v>
      </c>
      <c r="E155" s="1"/>
      <c r="F155" s="1"/>
      <c r="G155" s="1"/>
    </row>
    <row r="156" spans="1:7" ht="51" x14ac:dyDescent="0.25">
      <c r="A156" s="16" t="s">
        <v>179</v>
      </c>
      <c r="B156" s="105"/>
      <c r="C156" s="105" t="s">
        <v>741</v>
      </c>
      <c r="D156" s="199" t="s">
        <v>769</v>
      </c>
      <c r="E156" s="1"/>
      <c r="F156" s="1"/>
      <c r="G156" s="1"/>
    </row>
    <row r="157" spans="1:7" x14ac:dyDescent="0.25">
      <c r="A157" s="16" t="s">
        <v>181</v>
      </c>
      <c r="B157" s="105"/>
      <c r="C157" s="105" t="s">
        <v>697</v>
      </c>
      <c r="D157" s="214" t="s">
        <v>689</v>
      </c>
      <c r="E157" s="1"/>
      <c r="F157" s="1"/>
      <c r="G157" s="1"/>
    </row>
    <row r="158" spans="1:7" x14ac:dyDescent="0.25">
      <c r="A158" s="16" t="s">
        <v>183</v>
      </c>
      <c r="B158" s="105"/>
      <c r="C158" s="105" t="s">
        <v>699</v>
      </c>
      <c r="D158" s="214" t="s">
        <v>745</v>
      </c>
      <c r="E158" s="1"/>
      <c r="F158" s="1"/>
      <c r="G158" s="1"/>
    </row>
    <row r="159" spans="1:7" x14ac:dyDescent="0.25">
      <c r="A159" s="16" t="s">
        <v>241</v>
      </c>
      <c r="B159" s="105"/>
      <c r="C159" s="105" t="s">
        <v>701</v>
      </c>
      <c r="D159" s="214" t="s">
        <v>689</v>
      </c>
      <c r="E159" s="1"/>
      <c r="F159" s="1"/>
      <c r="G159" s="1"/>
    </row>
    <row r="160" spans="1:7" x14ac:dyDescent="0.25">
      <c r="A160" s="16" t="s">
        <v>242</v>
      </c>
      <c r="B160" s="106"/>
      <c r="C160" s="106" t="s">
        <v>702</v>
      </c>
      <c r="D160" s="217" t="s">
        <v>746</v>
      </c>
      <c r="E160" s="1"/>
      <c r="F160" s="1"/>
      <c r="G160" s="1"/>
    </row>
    <row r="161" spans="1:7" ht="13.35" customHeight="1" x14ac:dyDescent="0.25">
      <c r="A161" s="16" t="s">
        <v>244</v>
      </c>
      <c r="B161" s="735" t="s">
        <v>704</v>
      </c>
      <c r="C161" s="735"/>
      <c r="D161" s="213" t="s">
        <v>747</v>
      </c>
      <c r="E161" s="1"/>
      <c r="F161" s="1"/>
      <c r="G161" s="1"/>
    </row>
    <row r="162" spans="1:7" x14ac:dyDescent="0.25">
      <c r="A162" s="16" t="s">
        <v>246</v>
      </c>
      <c r="B162" s="105"/>
      <c r="C162" s="105" t="s">
        <v>706</v>
      </c>
      <c r="D162" s="227" t="s">
        <v>748</v>
      </c>
      <c r="E162" s="1"/>
      <c r="F162" s="1"/>
      <c r="G162" s="1"/>
    </row>
    <row r="163" spans="1:7" x14ac:dyDescent="0.25">
      <c r="A163" s="16" t="s">
        <v>248</v>
      </c>
      <c r="B163" s="105"/>
      <c r="C163" s="105" t="s">
        <v>707</v>
      </c>
      <c r="D163" s="214" t="s">
        <v>749</v>
      </c>
      <c r="E163" s="1"/>
      <c r="F163" s="1"/>
      <c r="G163" s="1"/>
    </row>
    <row r="164" spans="1:7" x14ac:dyDescent="0.25">
      <c r="A164" s="16" t="s">
        <v>250</v>
      </c>
      <c r="B164" s="105"/>
      <c r="C164" s="105" t="s">
        <v>708</v>
      </c>
      <c r="D164" s="227" t="s">
        <v>750</v>
      </c>
      <c r="E164" s="1"/>
      <c r="F164" s="1"/>
      <c r="G164" s="1"/>
    </row>
    <row r="165" spans="1:7" x14ac:dyDescent="0.25">
      <c r="A165" s="16" t="s">
        <v>252</v>
      </c>
      <c r="B165" s="105"/>
      <c r="C165" s="105" t="s">
        <v>709</v>
      </c>
      <c r="D165" s="214" t="s">
        <v>745</v>
      </c>
      <c r="E165" s="1"/>
      <c r="F165" s="1"/>
      <c r="G165" s="1"/>
    </row>
    <row r="166" spans="1:7" ht="20.399999999999999" x14ac:dyDescent="0.25">
      <c r="A166" s="16" t="s">
        <v>254</v>
      </c>
      <c r="B166" s="105"/>
      <c r="C166" s="105" t="s">
        <v>710</v>
      </c>
      <c r="D166" s="214" t="s">
        <v>751</v>
      </c>
      <c r="E166" s="1"/>
      <c r="F166" s="1"/>
      <c r="G166" s="1"/>
    </row>
    <row r="167" spans="1:7" x14ac:dyDescent="0.25">
      <c r="A167" s="16" t="s">
        <v>256</v>
      </c>
      <c r="B167" s="106"/>
      <c r="C167" s="106" t="s">
        <v>711</v>
      </c>
      <c r="D167" s="217" t="s">
        <v>752</v>
      </c>
      <c r="E167" s="1"/>
      <c r="F167" s="1"/>
      <c r="G167" s="1"/>
    </row>
    <row r="168" spans="1:7" ht="13.35" customHeight="1" x14ac:dyDescent="0.25">
      <c r="A168" s="16" t="s">
        <v>420</v>
      </c>
      <c r="B168" s="735" t="s">
        <v>712</v>
      </c>
      <c r="C168" s="735"/>
      <c r="D168" s="213" t="s">
        <v>689</v>
      </c>
      <c r="E168" s="1"/>
      <c r="F168" s="1"/>
      <c r="G168" s="1"/>
    </row>
    <row r="169" spans="1:7" x14ac:dyDescent="0.25">
      <c r="A169" s="16" t="s">
        <v>422</v>
      </c>
      <c r="B169" s="105"/>
      <c r="C169" s="105" t="s">
        <v>713</v>
      </c>
      <c r="D169" s="214" t="s">
        <v>173</v>
      </c>
      <c r="E169" s="1"/>
      <c r="F169" s="1"/>
      <c r="G169" s="1"/>
    </row>
    <row r="170" spans="1:7" x14ac:dyDescent="0.25">
      <c r="A170" s="16" t="s">
        <v>424</v>
      </c>
      <c r="B170" s="105"/>
      <c r="C170" s="105" t="s">
        <v>714</v>
      </c>
      <c r="D170" s="214" t="s">
        <v>173</v>
      </c>
      <c r="E170" s="1"/>
      <c r="F170" s="1"/>
      <c r="G170" s="1"/>
    </row>
    <row r="171" spans="1:7" x14ac:dyDescent="0.25">
      <c r="A171" s="16" t="s">
        <v>715</v>
      </c>
      <c r="B171" s="105"/>
      <c r="C171" s="105" t="s">
        <v>716</v>
      </c>
      <c r="D171" s="214" t="s">
        <v>173</v>
      </c>
      <c r="E171" s="1"/>
      <c r="F171" s="1"/>
      <c r="G171" s="1"/>
    </row>
    <row r="172" spans="1:7" x14ac:dyDescent="0.25">
      <c r="A172" s="16" t="s">
        <v>426</v>
      </c>
      <c r="B172" s="105"/>
      <c r="C172" s="105" t="s">
        <v>717</v>
      </c>
      <c r="D172" s="214" t="s">
        <v>173</v>
      </c>
      <c r="E172" s="1"/>
      <c r="F172" s="1"/>
      <c r="G172" s="1"/>
    </row>
    <row r="173" spans="1:7" x14ac:dyDescent="0.25">
      <c r="A173" s="20" t="s">
        <v>718</v>
      </c>
      <c r="B173" s="106"/>
      <c r="C173" s="106" t="s">
        <v>719</v>
      </c>
      <c r="D173" s="217"/>
      <c r="E173" s="1"/>
      <c r="F173" s="1"/>
      <c r="G173" s="1"/>
    </row>
    <row r="174" spans="1:7" ht="22.5" customHeight="1" x14ac:dyDescent="0.25">
      <c r="A174" s="16" t="s">
        <v>720</v>
      </c>
      <c r="B174" s="671" t="s">
        <v>721</v>
      </c>
      <c r="C174" s="671"/>
      <c r="D174" s="212" t="s">
        <v>753</v>
      </c>
      <c r="E174" s="1"/>
      <c r="F174" s="1"/>
      <c r="G174" s="1"/>
    </row>
    <row r="175" spans="1:7" ht="13.35" customHeight="1" x14ac:dyDescent="0.25">
      <c r="A175" s="16" t="s">
        <v>428</v>
      </c>
      <c r="B175" s="687" t="s">
        <v>723</v>
      </c>
      <c r="C175" s="687"/>
      <c r="D175" s="212" t="s">
        <v>689</v>
      </c>
      <c r="E175" s="1"/>
      <c r="F175" s="1"/>
      <c r="G175" s="1"/>
    </row>
    <row r="176" spans="1:7" ht="13.35" customHeight="1" x14ac:dyDescent="0.25">
      <c r="A176" s="16" t="s">
        <v>431</v>
      </c>
      <c r="B176" s="687" t="s">
        <v>724</v>
      </c>
      <c r="C176" s="687"/>
      <c r="D176" s="212" t="s">
        <v>173</v>
      </c>
      <c r="E176" s="1"/>
      <c r="F176" s="1"/>
      <c r="G176" s="1"/>
    </row>
    <row r="177" spans="1:7" ht="80.849999999999994" customHeight="1" x14ac:dyDescent="0.25">
      <c r="B177" s="239"/>
      <c r="C177" s="239"/>
      <c r="D177" s="239"/>
    </row>
    <row r="178" spans="1:7" ht="13.35" customHeight="1" x14ac:dyDescent="0.25">
      <c r="A178" s="648" t="s">
        <v>260</v>
      </c>
      <c r="B178" s="631"/>
      <c r="C178" s="631"/>
      <c r="G178" s="120">
        <f>SUM(D180:G220)</f>
        <v>2250274469</v>
      </c>
    </row>
    <row r="179" spans="1:7" ht="13.35" customHeight="1" x14ac:dyDescent="0.25">
      <c r="B179" s="678" t="s">
        <v>660</v>
      </c>
      <c r="C179" s="631"/>
      <c r="D179" s="718" t="s">
        <v>770</v>
      </c>
      <c r="E179" s="718"/>
      <c r="F179" s="718"/>
      <c r="G179" s="718"/>
    </row>
    <row r="180" spans="1:7" ht="23.25" customHeight="1" x14ac:dyDescent="0.25">
      <c r="A180" s="16" t="s">
        <v>205</v>
      </c>
      <c r="B180" s="687" t="s">
        <v>662</v>
      </c>
      <c r="C180" s="671"/>
      <c r="D180" s="212" t="s">
        <v>726</v>
      </c>
      <c r="E180" s="212" t="s">
        <v>726</v>
      </c>
      <c r="F180" s="212"/>
      <c r="G180" s="212" t="s">
        <v>726</v>
      </c>
    </row>
    <row r="181" spans="1:7" ht="23.25" customHeight="1" x14ac:dyDescent="0.25">
      <c r="A181" s="16" t="s">
        <v>207</v>
      </c>
      <c r="B181" s="687" t="s">
        <v>665</v>
      </c>
      <c r="C181" s="671"/>
      <c r="D181" s="212" t="s">
        <v>771</v>
      </c>
      <c r="E181" s="212" t="s">
        <v>772</v>
      </c>
      <c r="F181" s="212"/>
      <c r="G181" s="212" t="s">
        <v>773</v>
      </c>
    </row>
    <row r="182" spans="1:7" ht="30.75" customHeight="1" x14ac:dyDescent="0.25">
      <c r="A182" s="16" t="s">
        <v>209</v>
      </c>
      <c r="B182" s="687" t="s">
        <v>666</v>
      </c>
      <c r="C182" s="671"/>
      <c r="D182" s="212" t="s">
        <v>730</v>
      </c>
      <c r="E182" s="212" t="s">
        <v>774</v>
      </c>
      <c r="F182" s="212"/>
      <c r="G182" s="212" t="s">
        <v>774</v>
      </c>
    </row>
    <row r="183" spans="1:7" ht="23.25" customHeight="1" x14ac:dyDescent="0.25">
      <c r="A183" s="20" t="s">
        <v>668</v>
      </c>
      <c r="B183" s="671" t="s">
        <v>669</v>
      </c>
      <c r="C183" s="671"/>
      <c r="D183" s="212" t="s">
        <v>173</v>
      </c>
      <c r="E183" s="212" t="s">
        <v>775</v>
      </c>
      <c r="F183" s="212"/>
      <c r="G183" s="212" t="s">
        <v>775</v>
      </c>
    </row>
    <row r="184" spans="1:7" ht="15.75" customHeight="1" x14ac:dyDescent="0.25">
      <c r="A184" s="20"/>
      <c r="B184" s="735" t="s">
        <v>670</v>
      </c>
      <c r="C184" s="675"/>
      <c r="D184" s="213"/>
      <c r="E184" s="213"/>
      <c r="F184" s="213"/>
      <c r="G184" s="213"/>
    </row>
    <row r="185" spans="1:7" ht="15.75" customHeight="1" x14ac:dyDescent="0.25">
      <c r="A185" s="16" t="s">
        <v>211</v>
      </c>
      <c r="B185" s="105"/>
      <c r="C185" s="105" t="s">
        <v>671</v>
      </c>
      <c r="D185" s="214" t="s">
        <v>173</v>
      </c>
      <c r="E185" s="214" t="s">
        <v>173</v>
      </c>
      <c r="F185" s="214"/>
      <c r="G185" s="214" t="s">
        <v>173</v>
      </c>
    </row>
    <row r="186" spans="1:7" ht="15.75" customHeight="1" x14ac:dyDescent="0.25">
      <c r="A186" s="16" t="s">
        <v>213</v>
      </c>
      <c r="B186" s="105"/>
      <c r="C186" s="105" t="s">
        <v>674</v>
      </c>
      <c r="D186" s="214" t="s">
        <v>173</v>
      </c>
      <c r="E186" s="214" t="s">
        <v>173</v>
      </c>
      <c r="F186" s="214"/>
      <c r="G186" s="214" t="s">
        <v>173</v>
      </c>
    </row>
    <row r="187" spans="1:7" ht="15.75" customHeight="1" x14ac:dyDescent="0.25">
      <c r="A187" s="16" t="s">
        <v>215</v>
      </c>
      <c r="B187" s="105"/>
      <c r="C187" s="105" t="s">
        <v>675</v>
      </c>
      <c r="D187" s="214" t="s">
        <v>676</v>
      </c>
      <c r="E187" s="214" t="s">
        <v>676</v>
      </c>
      <c r="F187" s="214"/>
      <c r="G187" s="214" t="s">
        <v>676</v>
      </c>
    </row>
    <row r="188" spans="1:7" ht="15.75" customHeight="1" x14ac:dyDescent="0.25">
      <c r="A188" s="16" t="s">
        <v>216</v>
      </c>
      <c r="B188" s="105"/>
      <c r="C188" s="106" t="s">
        <v>677</v>
      </c>
      <c r="D188" s="217" t="s">
        <v>776</v>
      </c>
      <c r="E188" s="217" t="s">
        <v>776</v>
      </c>
      <c r="F188" s="217"/>
      <c r="G188" s="217" t="s">
        <v>776</v>
      </c>
    </row>
    <row r="189" spans="1:7" ht="23.25" customHeight="1" x14ac:dyDescent="0.25">
      <c r="A189" s="16" t="s">
        <v>218</v>
      </c>
      <c r="B189" s="679" t="s">
        <v>679</v>
      </c>
      <c r="C189" s="671"/>
      <c r="D189" s="229" t="s">
        <v>777</v>
      </c>
      <c r="E189" s="229" t="s">
        <v>777</v>
      </c>
      <c r="F189" s="229"/>
      <c r="G189" s="229" t="s">
        <v>777</v>
      </c>
    </row>
    <row r="190" spans="1:7" ht="15.75" customHeight="1" x14ac:dyDescent="0.25">
      <c r="A190" s="16" t="s">
        <v>220</v>
      </c>
      <c r="B190" s="671" t="s">
        <v>680</v>
      </c>
      <c r="C190" s="671"/>
      <c r="D190" s="609">
        <v>1000000000</v>
      </c>
      <c r="E190" s="617">
        <v>500000000</v>
      </c>
      <c r="F190" s="229"/>
      <c r="G190" s="617">
        <v>750000000</v>
      </c>
    </row>
    <row r="191" spans="1:7" ht="15.75" customHeight="1" x14ac:dyDescent="0.25">
      <c r="A191" s="16" t="s">
        <v>222</v>
      </c>
      <c r="B191" s="687" t="s">
        <v>681</v>
      </c>
      <c r="C191" s="671"/>
      <c r="D191" s="219" t="s">
        <v>732</v>
      </c>
      <c r="E191" s="219" t="s">
        <v>732</v>
      </c>
      <c r="F191" s="212"/>
      <c r="G191" s="219" t="s">
        <v>732</v>
      </c>
    </row>
    <row r="192" spans="1:7" ht="15.75" customHeight="1" x14ac:dyDescent="0.25">
      <c r="A192" s="16" t="s">
        <v>224</v>
      </c>
      <c r="B192" s="687" t="s">
        <v>683</v>
      </c>
      <c r="C192" s="671"/>
      <c r="D192" s="222">
        <v>44700</v>
      </c>
      <c r="E192" s="222">
        <v>44796</v>
      </c>
      <c r="F192" s="243"/>
      <c r="G192" s="222">
        <v>44999</v>
      </c>
    </row>
    <row r="193" spans="1:7" ht="15.75" customHeight="1" x14ac:dyDescent="0.25">
      <c r="A193" s="16" t="s">
        <v>226</v>
      </c>
      <c r="B193" s="735" t="s">
        <v>684</v>
      </c>
      <c r="C193" s="675"/>
      <c r="D193" s="213" t="s">
        <v>733</v>
      </c>
      <c r="E193" s="213" t="s">
        <v>733</v>
      </c>
      <c r="F193" s="213"/>
      <c r="G193" s="213" t="s">
        <v>733</v>
      </c>
    </row>
    <row r="194" spans="1:7" ht="15.75" customHeight="1" x14ac:dyDescent="0.25">
      <c r="A194" s="16" t="s">
        <v>228</v>
      </c>
      <c r="B194" s="106"/>
      <c r="C194" s="106" t="s">
        <v>686</v>
      </c>
      <c r="D194" s="223">
        <v>46526</v>
      </c>
      <c r="E194" s="223">
        <v>46622</v>
      </c>
      <c r="F194" s="223"/>
      <c r="G194" s="223">
        <v>46826</v>
      </c>
    </row>
    <row r="195" spans="1:7" ht="15.75" customHeight="1" x14ac:dyDescent="0.25">
      <c r="A195" s="16" t="s">
        <v>230</v>
      </c>
      <c r="B195" s="735" t="s">
        <v>688</v>
      </c>
      <c r="C195" s="735"/>
      <c r="D195" s="213" t="s">
        <v>689</v>
      </c>
      <c r="E195" s="213" t="s">
        <v>689</v>
      </c>
      <c r="F195" s="213"/>
      <c r="G195" s="213" t="s">
        <v>689</v>
      </c>
    </row>
    <row r="196" spans="1:7" ht="23.25" customHeight="1" x14ac:dyDescent="0.25">
      <c r="A196" s="16" t="s">
        <v>232</v>
      </c>
      <c r="B196" s="105"/>
      <c r="C196" s="105" t="s">
        <v>690</v>
      </c>
      <c r="D196" s="214" t="s">
        <v>173</v>
      </c>
      <c r="E196" s="214" t="s">
        <v>173</v>
      </c>
      <c r="F196" s="214"/>
      <c r="G196" s="214" t="s">
        <v>173</v>
      </c>
    </row>
    <row r="197" spans="1:7" ht="15.75" customHeight="1" x14ac:dyDescent="0.25">
      <c r="A197" s="16" t="s">
        <v>234</v>
      </c>
      <c r="B197" s="106"/>
      <c r="C197" s="106" t="s">
        <v>691</v>
      </c>
      <c r="D197" s="217" t="s">
        <v>173</v>
      </c>
      <c r="E197" s="217" t="s">
        <v>173</v>
      </c>
      <c r="F197" s="217"/>
      <c r="G197" s="217" t="s">
        <v>173</v>
      </c>
    </row>
    <row r="198" spans="1:7" ht="15.75" customHeight="1" x14ac:dyDescent="0.25">
      <c r="A198" s="20"/>
      <c r="B198" s="735" t="s">
        <v>692</v>
      </c>
      <c r="C198" s="735"/>
      <c r="D198" s="213"/>
      <c r="E198" s="213"/>
      <c r="F198" s="213"/>
      <c r="G198" s="213"/>
    </row>
    <row r="199" spans="1:7" ht="15.75" customHeight="1" x14ac:dyDescent="0.25">
      <c r="A199" s="16" t="s">
        <v>236</v>
      </c>
      <c r="B199" s="105"/>
      <c r="C199" s="105" t="s">
        <v>693</v>
      </c>
      <c r="D199" s="214" t="s">
        <v>760</v>
      </c>
      <c r="E199" s="214" t="s">
        <v>760</v>
      </c>
      <c r="F199" s="214"/>
      <c r="G199" s="214" t="s">
        <v>760</v>
      </c>
    </row>
    <row r="200" spans="1:7" ht="15.75" customHeight="1" x14ac:dyDescent="0.25">
      <c r="A200" s="16" t="s">
        <v>179</v>
      </c>
      <c r="B200" s="105"/>
      <c r="C200" s="105" t="s">
        <v>695</v>
      </c>
      <c r="D200" s="199" t="s">
        <v>778</v>
      </c>
      <c r="E200" s="199" t="s">
        <v>779</v>
      </c>
      <c r="F200" s="199"/>
      <c r="G200" s="199" t="s">
        <v>780</v>
      </c>
    </row>
    <row r="201" spans="1:7" ht="15.75" customHeight="1" x14ac:dyDescent="0.25">
      <c r="A201" s="16" t="s">
        <v>181</v>
      </c>
      <c r="B201" s="105"/>
      <c r="C201" s="105" t="s">
        <v>697</v>
      </c>
      <c r="D201" s="214" t="s">
        <v>689</v>
      </c>
      <c r="E201" s="214" t="s">
        <v>689</v>
      </c>
      <c r="F201" s="214"/>
      <c r="G201" s="214" t="s">
        <v>689</v>
      </c>
    </row>
    <row r="202" spans="1:7" ht="15.75" customHeight="1" x14ac:dyDescent="0.25">
      <c r="A202" s="16" t="s">
        <v>183</v>
      </c>
      <c r="B202" s="105"/>
      <c r="C202" s="105" t="s">
        <v>699</v>
      </c>
      <c r="D202" s="214" t="s">
        <v>745</v>
      </c>
      <c r="E202" s="214" t="s">
        <v>745</v>
      </c>
      <c r="F202" s="214"/>
      <c r="G202" s="214" t="s">
        <v>745</v>
      </c>
    </row>
    <row r="203" spans="1:7" ht="15.75" customHeight="1" x14ac:dyDescent="0.25">
      <c r="A203" s="16" t="s">
        <v>241</v>
      </c>
      <c r="B203" s="105"/>
      <c r="C203" s="105" t="s">
        <v>701</v>
      </c>
      <c r="D203" s="214" t="s">
        <v>689</v>
      </c>
      <c r="E203" s="214" t="s">
        <v>689</v>
      </c>
      <c r="F203" s="214"/>
      <c r="G203" s="214" t="s">
        <v>689</v>
      </c>
    </row>
    <row r="204" spans="1:7" ht="15.75" customHeight="1" x14ac:dyDescent="0.25">
      <c r="A204" s="16" t="s">
        <v>242</v>
      </c>
      <c r="B204" s="106"/>
      <c r="C204" s="106" t="s">
        <v>702</v>
      </c>
      <c r="D204" s="217" t="s">
        <v>746</v>
      </c>
      <c r="E204" s="217" t="s">
        <v>746</v>
      </c>
      <c r="F204" s="217"/>
      <c r="G204" s="217" t="s">
        <v>746</v>
      </c>
    </row>
    <row r="205" spans="1:7" ht="15.75" customHeight="1" x14ac:dyDescent="0.25">
      <c r="A205" s="16" t="s">
        <v>244</v>
      </c>
      <c r="B205" s="735" t="s">
        <v>704</v>
      </c>
      <c r="C205" s="735"/>
      <c r="D205" s="213" t="s">
        <v>705</v>
      </c>
      <c r="E205" s="213" t="s">
        <v>705</v>
      </c>
      <c r="F205" s="213"/>
      <c r="G205" s="213" t="s">
        <v>705</v>
      </c>
    </row>
    <row r="206" spans="1:7" ht="15.75" customHeight="1" x14ac:dyDescent="0.25">
      <c r="A206" s="16" t="s">
        <v>246</v>
      </c>
      <c r="B206" s="105"/>
      <c r="C206" s="105" t="s">
        <v>706</v>
      </c>
      <c r="D206" s="214" t="s">
        <v>173</v>
      </c>
      <c r="E206" s="214" t="s">
        <v>173</v>
      </c>
      <c r="F206" s="214"/>
      <c r="G206" s="214" t="s">
        <v>173</v>
      </c>
    </row>
    <row r="207" spans="1:7" ht="15.75" customHeight="1" x14ac:dyDescent="0.25">
      <c r="A207" s="16" t="s">
        <v>248</v>
      </c>
      <c r="B207" s="105"/>
      <c r="C207" s="105" t="s">
        <v>707</v>
      </c>
      <c r="D207" s="214" t="s">
        <v>173</v>
      </c>
      <c r="E207" s="214" t="s">
        <v>173</v>
      </c>
      <c r="F207" s="214"/>
      <c r="G207" s="214" t="s">
        <v>173</v>
      </c>
    </row>
    <row r="208" spans="1:7" ht="15.75" customHeight="1" x14ac:dyDescent="0.25">
      <c r="A208" s="16" t="s">
        <v>250</v>
      </c>
      <c r="B208" s="105"/>
      <c r="C208" s="105" t="s">
        <v>708</v>
      </c>
      <c r="D208" s="214" t="s">
        <v>173</v>
      </c>
      <c r="E208" s="214" t="s">
        <v>173</v>
      </c>
      <c r="F208" s="214"/>
      <c r="G208" s="214" t="s">
        <v>173</v>
      </c>
    </row>
    <row r="209" spans="1:7" ht="15.75" customHeight="1" x14ac:dyDescent="0.25">
      <c r="A209" s="16" t="s">
        <v>252</v>
      </c>
      <c r="B209" s="105"/>
      <c r="C209" s="105" t="s">
        <v>709</v>
      </c>
      <c r="D209" s="214" t="s">
        <v>173</v>
      </c>
      <c r="E209" s="214" t="s">
        <v>173</v>
      </c>
      <c r="F209" s="214"/>
      <c r="G209" s="214" t="s">
        <v>173</v>
      </c>
    </row>
    <row r="210" spans="1:7" ht="15.75" customHeight="1" x14ac:dyDescent="0.25">
      <c r="A210" s="16" t="s">
        <v>254</v>
      </c>
      <c r="B210" s="105"/>
      <c r="C210" s="105" t="s">
        <v>710</v>
      </c>
      <c r="D210" s="214" t="s">
        <v>173</v>
      </c>
      <c r="E210" s="214" t="s">
        <v>173</v>
      </c>
      <c r="F210" s="214"/>
      <c r="G210" s="214" t="s">
        <v>173</v>
      </c>
    </row>
    <row r="211" spans="1:7" ht="15.75" customHeight="1" x14ac:dyDescent="0.25">
      <c r="A211" s="16" t="s">
        <v>256</v>
      </c>
      <c r="B211" s="106"/>
      <c r="C211" s="106" t="s">
        <v>711</v>
      </c>
      <c r="D211" s="217" t="s">
        <v>173</v>
      </c>
      <c r="E211" s="217" t="s">
        <v>173</v>
      </c>
      <c r="F211" s="217"/>
      <c r="G211" s="217" t="s">
        <v>173</v>
      </c>
    </row>
    <row r="212" spans="1:7" ht="15.75" customHeight="1" x14ac:dyDescent="0.25">
      <c r="A212" s="16" t="s">
        <v>420</v>
      </c>
      <c r="B212" s="735" t="s">
        <v>712</v>
      </c>
      <c r="C212" s="735"/>
      <c r="D212" s="213" t="s">
        <v>689</v>
      </c>
      <c r="E212" s="213" t="s">
        <v>689</v>
      </c>
      <c r="F212" s="213"/>
      <c r="G212" s="213" t="s">
        <v>689</v>
      </c>
    </row>
    <row r="213" spans="1:7" ht="15.75" customHeight="1" x14ac:dyDescent="0.25">
      <c r="A213" s="16" t="s">
        <v>422</v>
      </c>
      <c r="B213" s="105"/>
      <c r="C213" s="105" t="s">
        <v>713</v>
      </c>
      <c r="D213" s="214" t="s">
        <v>173</v>
      </c>
      <c r="E213" s="214" t="s">
        <v>173</v>
      </c>
      <c r="F213" s="214"/>
      <c r="G213" s="214" t="s">
        <v>173</v>
      </c>
    </row>
    <row r="214" spans="1:7" ht="15.75" customHeight="1" x14ac:dyDescent="0.25">
      <c r="A214" s="16" t="s">
        <v>424</v>
      </c>
      <c r="B214" s="105"/>
      <c r="C214" s="105" t="s">
        <v>714</v>
      </c>
      <c r="D214" s="214" t="s">
        <v>173</v>
      </c>
      <c r="E214" s="214" t="s">
        <v>173</v>
      </c>
      <c r="F214" s="214"/>
      <c r="G214" s="214" t="s">
        <v>173</v>
      </c>
    </row>
    <row r="215" spans="1:7" ht="15.75" customHeight="1" x14ac:dyDescent="0.25">
      <c r="A215" s="16" t="s">
        <v>715</v>
      </c>
      <c r="B215" s="105"/>
      <c r="C215" s="105" t="s">
        <v>716</v>
      </c>
      <c r="D215" s="214" t="s">
        <v>173</v>
      </c>
      <c r="E215" s="214" t="s">
        <v>173</v>
      </c>
      <c r="F215" s="214"/>
      <c r="G215" s="214" t="s">
        <v>173</v>
      </c>
    </row>
    <row r="216" spans="1:7" ht="15.75" customHeight="1" x14ac:dyDescent="0.25">
      <c r="A216" s="16" t="s">
        <v>426</v>
      </c>
      <c r="B216" s="105"/>
      <c r="C216" s="105" t="s">
        <v>717</v>
      </c>
      <c r="D216" s="214" t="s">
        <v>173</v>
      </c>
      <c r="E216" s="214" t="s">
        <v>173</v>
      </c>
      <c r="F216" s="214"/>
      <c r="G216" s="214" t="s">
        <v>173</v>
      </c>
    </row>
    <row r="217" spans="1:7" ht="15.75" customHeight="1" x14ac:dyDescent="0.25">
      <c r="A217" s="20" t="s">
        <v>718</v>
      </c>
      <c r="B217" s="106"/>
      <c r="C217" s="106" t="s">
        <v>719</v>
      </c>
      <c r="D217" s="217" t="s">
        <v>781</v>
      </c>
      <c r="E217" s="217" t="s">
        <v>781</v>
      </c>
      <c r="F217" s="217"/>
      <c r="G217" s="217" t="s">
        <v>781</v>
      </c>
    </row>
    <row r="218" spans="1:7" ht="23.25" customHeight="1" x14ac:dyDescent="0.25">
      <c r="A218" s="16" t="s">
        <v>720</v>
      </c>
      <c r="B218" s="671" t="s">
        <v>721</v>
      </c>
      <c r="C218" s="671"/>
      <c r="D218" s="212" t="s">
        <v>782</v>
      </c>
      <c r="E218" s="212" t="s">
        <v>782</v>
      </c>
      <c r="F218" s="212"/>
      <c r="G218" s="212" t="s">
        <v>782</v>
      </c>
    </row>
    <row r="219" spans="1:7" ht="15.75" customHeight="1" x14ac:dyDescent="0.25">
      <c r="A219" s="16" t="s">
        <v>428</v>
      </c>
      <c r="B219" s="687" t="s">
        <v>723</v>
      </c>
      <c r="C219" s="671"/>
      <c r="D219" s="212" t="s">
        <v>173</v>
      </c>
      <c r="E219" s="212" t="s">
        <v>173</v>
      </c>
      <c r="F219" s="212"/>
      <c r="G219" s="212" t="s">
        <v>173</v>
      </c>
    </row>
    <row r="220" spans="1:7" ht="15.75" customHeight="1" x14ac:dyDescent="0.25">
      <c r="A220" s="16" t="s">
        <v>431</v>
      </c>
      <c r="B220" s="687" t="s">
        <v>724</v>
      </c>
      <c r="C220" s="671"/>
      <c r="D220" s="212" t="s">
        <v>173</v>
      </c>
      <c r="E220" s="212" t="s">
        <v>173</v>
      </c>
      <c r="F220" s="212"/>
      <c r="G220" s="212" t="s">
        <v>173</v>
      </c>
    </row>
    <row r="221" spans="1:7" ht="46.65" customHeight="1" x14ac:dyDescent="0.25">
      <c r="B221" s="46"/>
      <c r="C221" s="46"/>
      <c r="D221" s="137"/>
      <c r="E221" s="137"/>
      <c r="F221" s="137"/>
      <c r="G221" s="137"/>
    </row>
    <row r="222" spans="1:7" ht="15.75" customHeight="1" x14ac:dyDescent="0.25">
      <c r="A222" s="648" t="s">
        <v>260</v>
      </c>
      <c r="B222" s="631"/>
      <c r="C222" s="631"/>
      <c r="G222" s="120">
        <f>SUM(D224:G264)</f>
        <v>36050276363</v>
      </c>
    </row>
    <row r="223" spans="1:7" ht="15.75" customHeight="1" x14ac:dyDescent="0.25">
      <c r="B223" s="678" t="s">
        <v>660</v>
      </c>
      <c r="C223" s="631"/>
      <c r="D223" s="718" t="s">
        <v>770</v>
      </c>
      <c r="E223" s="718"/>
      <c r="F223" s="718"/>
      <c r="G223" s="718"/>
    </row>
    <row r="224" spans="1:7" ht="22.5" customHeight="1" x14ac:dyDescent="0.25">
      <c r="A224" s="16" t="s">
        <v>205</v>
      </c>
      <c r="B224" s="687" t="s">
        <v>662</v>
      </c>
      <c r="C224" s="671"/>
      <c r="D224" s="212" t="s">
        <v>726</v>
      </c>
      <c r="E224" s="212" t="s">
        <v>726</v>
      </c>
      <c r="F224" s="212"/>
      <c r="G224" s="212" t="s">
        <v>726</v>
      </c>
    </row>
    <row r="225" spans="1:7" ht="22.5" customHeight="1" x14ac:dyDescent="0.25">
      <c r="A225" s="16" t="s">
        <v>207</v>
      </c>
      <c r="B225" s="687" t="s">
        <v>665</v>
      </c>
      <c r="C225" s="671"/>
      <c r="D225" s="212" t="s">
        <v>783</v>
      </c>
      <c r="E225" s="212" t="s">
        <v>784</v>
      </c>
      <c r="F225" s="212"/>
      <c r="G225" s="212" t="s">
        <v>785</v>
      </c>
    </row>
    <row r="226" spans="1:7" ht="22.5" customHeight="1" x14ac:dyDescent="0.25">
      <c r="A226" s="16" t="s">
        <v>209</v>
      </c>
      <c r="B226" s="687" t="s">
        <v>666</v>
      </c>
      <c r="C226" s="671"/>
      <c r="D226" s="212" t="s">
        <v>730</v>
      </c>
      <c r="E226" s="212" t="s">
        <v>730</v>
      </c>
      <c r="F226" s="212"/>
      <c r="G226" s="212" t="s">
        <v>730</v>
      </c>
    </row>
    <row r="227" spans="1:7" ht="24.15" customHeight="1" x14ac:dyDescent="0.25">
      <c r="A227" s="20" t="s">
        <v>668</v>
      </c>
      <c r="B227" s="671" t="s">
        <v>669</v>
      </c>
      <c r="C227" s="671"/>
      <c r="D227" s="212" t="s">
        <v>173</v>
      </c>
      <c r="E227" s="212" t="s">
        <v>173</v>
      </c>
      <c r="F227" s="212"/>
      <c r="G227" s="212" t="s">
        <v>173</v>
      </c>
    </row>
    <row r="228" spans="1:7" ht="15.75" customHeight="1" x14ac:dyDescent="0.25">
      <c r="A228" s="20"/>
      <c r="B228" s="735" t="s">
        <v>670</v>
      </c>
      <c r="C228" s="675"/>
      <c r="D228" s="213"/>
      <c r="E228" s="213"/>
      <c r="F228" s="213"/>
      <c r="G228" s="213"/>
    </row>
    <row r="229" spans="1:7" ht="15.75" customHeight="1" x14ac:dyDescent="0.25">
      <c r="A229" s="16" t="s">
        <v>211</v>
      </c>
      <c r="B229" s="105"/>
      <c r="C229" s="105" t="s">
        <v>671</v>
      </c>
      <c r="D229" s="214" t="s">
        <v>173</v>
      </c>
      <c r="E229" s="214" t="s">
        <v>173</v>
      </c>
      <c r="F229" s="214"/>
      <c r="G229" s="214" t="s">
        <v>173</v>
      </c>
    </row>
    <row r="230" spans="1:7" ht="15.75" customHeight="1" x14ac:dyDescent="0.25">
      <c r="A230" s="16" t="s">
        <v>213</v>
      </c>
      <c r="B230" s="105"/>
      <c r="C230" s="105" t="s">
        <v>674</v>
      </c>
      <c r="D230" s="214" t="s">
        <v>173</v>
      </c>
      <c r="E230" s="214" t="s">
        <v>173</v>
      </c>
      <c r="F230" s="214"/>
      <c r="G230" s="214" t="s">
        <v>173</v>
      </c>
    </row>
    <row r="231" spans="1:7" ht="15.75" customHeight="1" x14ac:dyDescent="0.25">
      <c r="A231" s="16" t="s">
        <v>215</v>
      </c>
      <c r="B231" s="105"/>
      <c r="C231" s="105" t="s">
        <v>675</v>
      </c>
      <c r="D231" s="214" t="s">
        <v>676</v>
      </c>
      <c r="E231" s="214" t="s">
        <v>676</v>
      </c>
      <c r="F231" s="214"/>
      <c r="G231" s="214" t="s">
        <v>676</v>
      </c>
    </row>
    <row r="232" spans="1:7" ht="15.75" customHeight="1" x14ac:dyDescent="0.25">
      <c r="A232" s="16" t="s">
        <v>216</v>
      </c>
      <c r="B232" s="105"/>
      <c r="C232" s="106" t="s">
        <v>677</v>
      </c>
      <c r="D232" s="217" t="s">
        <v>776</v>
      </c>
      <c r="E232" s="217" t="s">
        <v>776</v>
      </c>
      <c r="F232" s="217"/>
      <c r="G232" s="217" t="s">
        <v>776</v>
      </c>
    </row>
    <row r="233" spans="1:7" ht="22.5" customHeight="1" x14ac:dyDescent="0.25">
      <c r="A233" s="16" t="s">
        <v>218</v>
      </c>
      <c r="B233" s="679" t="s">
        <v>679</v>
      </c>
      <c r="C233" s="671"/>
      <c r="D233" s="229" t="s">
        <v>777</v>
      </c>
      <c r="E233" s="229" t="s">
        <v>777</v>
      </c>
      <c r="F233" s="229"/>
      <c r="G233" s="212" t="s">
        <v>777</v>
      </c>
    </row>
    <row r="234" spans="1:7" ht="15.75" customHeight="1" x14ac:dyDescent="0.25">
      <c r="A234" s="16" t="s">
        <v>220</v>
      </c>
      <c r="B234" s="671" t="s">
        <v>680</v>
      </c>
      <c r="C234" s="671"/>
      <c r="D234" s="611">
        <v>34300000000</v>
      </c>
      <c r="E234" s="609">
        <v>500000000</v>
      </c>
      <c r="F234" s="229"/>
      <c r="G234" s="609">
        <v>1250000000</v>
      </c>
    </row>
    <row r="235" spans="1:7" ht="15.75" customHeight="1" x14ac:dyDescent="0.25">
      <c r="A235" s="16" t="s">
        <v>222</v>
      </c>
      <c r="B235" s="687" t="s">
        <v>681</v>
      </c>
      <c r="C235" s="671"/>
      <c r="D235" s="219" t="s">
        <v>732</v>
      </c>
      <c r="E235" s="219" t="s">
        <v>732</v>
      </c>
      <c r="F235" s="212"/>
      <c r="G235" s="219" t="s">
        <v>732</v>
      </c>
    </row>
    <row r="236" spans="1:7" ht="15.75" customHeight="1" x14ac:dyDescent="0.25">
      <c r="A236" s="16" t="s">
        <v>224</v>
      </c>
      <c r="B236" s="687" t="s">
        <v>683</v>
      </c>
      <c r="C236" s="671"/>
      <c r="D236" s="222">
        <v>45040</v>
      </c>
      <c r="E236" s="222">
        <v>45154</v>
      </c>
      <c r="F236" s="243"/>
      <c r="G236" s="222">
        <v>45247</v>
      </c>
    </row>
    <row r="237" spans="1:7" ht="15.75" customHeight="1" x14ac:dyDescent="0.25">
      <c r="A237" s="16" t="s">
        <v>226</v>
      </c>
      <c r="B237" s="735" t="s">
        <v>684</v>
      </c>
      <c r="C237" s="675"/>
      <c r="D237" s="213" t="s">
        <v>733</v>
      </c>
      <c r="E237" s="213" t="s">
        <v>733</v>
      </c>
      <c r="F237" s="213"/>
      <c r="G237" s="213" t="s">
        <v>733</v>
      </c>
    </row>
    <row r="238" spans="1:7" ht="15.75" customHeight="1" x14ac:dyDescent="0.25">
      <c r="A238" s="16" t="s">
        <v>228</v>
      </c>
      <c r="B238" s="106"/>
      <c r="C238" s="106" t="s">
        <v>686</v>
      </c>
      <c r="D238" s="223">
        <v>46867</v>
      </c>
      <c r="E238" s="223">
        <v>46981</v>
      </c>
      <c r="F238" s="223"/>
      <c r="G238" s="223">
        <v>47074</v>
      </c>
    </row>
    <row r="239" spans="1:7" ht="15.75" customHeight="1" x14ac:dyDescent="0.25">
      <c r="A239" s="16" t="s">
        <v>230</v>
      </c>
      <c r="B239" s="735" t="s">
        <v>688</v>
      </c>
      <c r="C239" s="675"/>
      <c r="D239" s="213" t="s">
        <v>689</v>
      </c>
      <c r="E239" s="213" t="s">
        <v>689</v>
      </c>
      <c r="F239" s="213"/>
      <c r="G239" s="213" t="s">
        <v>786</v>
      </c>
    </row>
    <row r="240" spans="1:7" ht="20.399999999999999" x14ac:dyDescent="0.25">
      <c r="A240" s="16" t="s">
        <v>232</v>
      </c>
      <c r="B240" s="105"/>
      <c r="C240" s="105" t="s">
        <v>690</v>
      </c>
      <c r="D240" s="214" t="s">
        <v>173</v>
      </c>
      <c r="E240" s="214" t="s">
        <v>173</v>
      </c>
      <c r="F240" s="214"/>
      <c r="G240" s="214" t="s">
        <v>173</v>
      </c>
    </row>
    <row r="241" spans="1:7" ht="15.75" customHeight="1" x14ac:dyDescent="0.25">
      <c r="A241" s="16" t="s">
        <v>234</v>
      </c>
      <c r="B241" s="106"/>
      <c r="C241" s="106" t="s">
        <v>691</v>
      </c>
      <c r="D241" s="217" t="s">
        <v>173</v>
      </c>
      <c r="E241" s="217" t="s">
        <v>173</v>
      </c>
      <c r="F241" s="217"/>
      <c r="G241" s="217" t="s">
        <v>173</v>
      </c>
    </row>
    <row r="242" spans="1:7" ht="15.75" customHeight="1" x14ac:dyDescent="0.25">
      <c r="A242" s="20"/>
      <c r="B242" s="735" t="s">
        <v>692</v>
      </c>
      <c r="C242" s="675"/>
      <c r="D242" s="213"/>
      <c r="E242" s="213"/>
      <c r="F242" s="213"/>
      <c r="G242" s="213"/>
    </row>
    <row r="243" spans="1:7" ht="15.75" customHeight="1" x14ac:dyDescent="0.25">
      <c r="A243" s="16" t="s">
        <v>236</v>
      </c>
      <c r="B243" s="105"/>
      <c r="C243" s="105" t="s">
        <v>693</v>
      </c>
      <c r="D243" s="214" t="s">
        <v>760</v>
      </c>
      <c r="E243" s="214" t="s">
        <v>760</v>
      </c>
      <c r="F243" s="214"/>
      <c r="G243" s="214" t="s">
        <v>760</v>
      </c>
    </row>
    <row r="244" spans="1:7" ht="15.75" customHeight="1" x14ac:dyDescent="0.25">
      <c r="A244" s="16" t="s">
        <v>179</v>
      </c>
      <c r="B244" s="105"/>
      <c r="C244" s="105" t="s">
        <v>695</v>
      </c>
      <c r="D244" s="199" t="s">
        <v>787</v>
      </c>
      <c r="E244" s="199" t="s">
        <v>788</v>
      </c>
      <c r="F244" s="199"/>
      <c r="G244" s="214" t="s">
        <v>789</v>
      </c>
    </row>
    <row r="245" spans="1:7" ht="15.75" customHeight="1" x14ac:dyDescent="0.25">
      <c r="A245" s="16" t="s">
        <v>181</v>
      </c>
      <c r="B245" s="105"/>
      <c r="C245" s="105" t="s">
        <v>697</v>
      </c>
      <c r="D245" s="214" t="s">
        <v>689</v>
      </c>
      <c r="E245" s="214" t="s">
        <v>689</v>
      </c>
      <c r="F245" s="214"/>
      <c r="G245" s="214" t="s">
        <v>689</v>
      </c>
    </row>
    <row r="246" spans="1:7" ht="15.75" customHeight="1" x14ac:dyDescent="0.25">
      <c r="A246" s="16" t="s">
        <v>183</v>
      </c>
      <c r="B246" s="105"/>
      <c r="C246" s="105" t="s">
        <v>699</v>
      </c>
      <c r="D246" s="214" t="s">
        <v>745</v>
      </c>
      <c r="E246" s="214" t="s">
        <v>745</v>
      </c>
      <c r="F246" s="214"/>
      <c r="G246" s="214" t="s">
        <v>745</v>
      </c>
    </row>
    <row r="247" spans="1:7" ht="15.75" customHeight="1" x14ac:dyDescent="0.25">
      <c r="A247" s="16" t="s">
        <v>241</v>
      </c>
      <c r="B247" s="105"/>
      <c r="C247" s="105" t="s">
        <v>701</v>
      </c>
      <c r="D247" s="214" t="s">
        <v>689</v>
      </c>
      <c r="E247" s="214" t="s">
        <v>689</v>
      </c>
      <c r="F247" s="214"/>
      <c r="G247" s="214" t="s">
        <v>689</v>
      </c>
    </row>
    <row r="248" spans="1:7" ht="15.75" customHeight="1" x14ac:dyDescent="0.25">
      <c r="A248" s="16" t="s">
        <v>242</v>
      </c>
      <c r="B248" s="106"/>
      <c r="C248" s="106" t="s">
        <v>702</v>
      </c>
      <c r="D248" s="217" t="s">
        <v>746</v>
      </c>
      <c r="E248" s="217" t="s">
        <v>746</v>
      </c>
      <c r="F248" s="217"/>
      <c r="G248" s="217" t="s">
        <v>746</v>
      </c>
    </row>
    <row r="249" spans="1:7" ht="15.75" customHeight="1" x14ac:dyDescent="0.25">
      <c r="A249" s="16" t="s">
        <v>244</v>
      </c>
      <c r="B249" s="735" t="s">
        <v>704</v>
      </c>
      <c r="C249" s="675"/>
      <c r="D249" s="213" t="s">
        <v>705</v>
      </c>
      <c r="E249" s="213" t="s">
        <v>705</v>
      </c>
      <c r="F249" s="213"/>
      <c r="G249" s="213" t="s">
        <v>705</v>
      </c>
    </row>
    <row r="250" spans="1:7" ht="15.75" customHeight="1" x14ac:dyDescent="0.25">
      <c r="A250" s="16" t="s">
        <v>246</v>
      </c>
      <c r="B250" s="105"/>
      <c r="C250" s="105" t="s">
        <v>706</v>
      </c>
      <c r="D250" s="214" t="s">
        <v>173</v>
      </c>
      <c r="E250" s="214" t="s">
        <v>173</v>
      </c>
      <c r="F250" s="214"/>
      <c r="G250" s="214" t="s">
        <v>173</v>
      </c>
    </row>
    <row r="251" spans="1:7" ht="15.75" customHeight="1" x14ac:dyDescent="0.25">
      <c r="A251" s="16" t="s">
        <v>248</v>
      </c>
      <c r="B251" s="105"/>
      <c r="C251" s="105" t="s">
        <v>707</v>
      </c>
      <c r="D251" s="214" t="s">
        <v>173</v>
      </c>
      <c r="E251" s="214" t="s">
        <v>173</v>
      </c>
      <c r="F251" s="214"/>
      <c r="G251" s="214" t="s">
        <v>173</v>
      </c>
    </row>
    <row r="252" spans="1:7" ht="15.75" customHeight="1" x14ac:dyDescent="0.25">
      <c r="A252" s="16" t="s">
        <v>250</v>
      </c>
      <c r="B252" s="105"/>
      <c r="C252" s="105" t="s">
        <v>708</v>
      </c>
      <c r="D252" s="214" t="s">
        <v>173</v>
      </c>
      <c r="E252" s="214" t="s">
        <v>173</v>
      </c>
      <c r="F252" s="214"/>
      <c r="G252" s="214" t="s">
        <v>173</v>
      </c>
    </row>
    <row r="253" spans="1:7" ht="15.75" customHeight="1" x14ac:dyDescent="0.25">
      <c r="A253" s="16" t="s">
        <v>252</v>
      </c>
      <c r="B253" s="105"/>
      <c r="C253" s="105" t="s">
        <v>709</v>
      </c>
      <c r="D253" s="214" t="s">
        <v>173</v>
      </c>
      <c r="E253" s="214" t="s">
        <v>173</v>
      </c>
      <c r="F253" s="214"/>
      <c r="G253" s="214" t="s">
        <v>173</v>
      </c>
    </row>
    <row r="254" spans="1:7" ht="15.75" customHeight="1" x14ac:dyDescent="0.25">
      <c r="A254" s="16" t="s">
        <v>254</v>
      </c>
      <c r="B254" s="105"/>
      <c r="C254" s="105" t="s">
        <v>710</v>
      </c>
      <c r="D254" s="214" t="s">
        <v>173</v>
      </c>
      <c r="E254" s="214" t="s">
        <v>173</v>
      </c>
      <c r="F254" s="214"/>
      <c r="G254" s="214" t="s">
        <v>173</v>
      </c>
    </row>
    <row r="255" spans="1:7" ht="15.75" customHeight="1" x14ac:dyDescent="0.25">
      <c r="A255" s="16" t="s">
        <v>256</v>
      </c>
      <c r="B255" s="106"/>
      <c r="C255" s="106" t="s">
        <v>711</v>
      </c>
      <c r="D255" s="217" t="s">
        <v>173</v>
      </c>
      <c r="E255" s="217" t="s">
        <v>173</v>
      </c>
      <c r="F255" s="217"/>
      <c r="G255" s="217" t="s">
        <v>173</v>
      </c>
    </row>
    <row r="256" spans="1:7" ht="15.75" customHeight="1" x14ac:dyDescent="0.25">
      <c r="A256" s="16" t="s">
        <v>420</v>
      </c>
      <c r="B256" s="735" t="s">
        <v>712</v>
      </c>
      <c r="C256" s="675"/>
      <c r="D256" s="213" t="s">
        <v>689</v>
      </c>
      <c r="E256" s="213" t="s">
        <v>689</v>
      </c>
      <c r="F256" s="213"/>
      <c r="G256" s="213" t="s">
        <v>689</v>
      </c>
    </row>
    <row r="257" spans="1:7" ht="15.75" customHeight="1" x14ac:dyDescent="0.25">
      <c r="A257" s="16" t="s">
        <v>422</v>
      </c>
      <c r="B257" s="105"/>
      <c r="C257" s="105" t="s">
        <v>713</v>
      </c>
      <c r="D257" s="214" t="s">
        <v>173</v>
      </c>
      <c r="E257" s="214" t="s">
        <v>173</v>
      </c>
      <c r="F257" s="214"/>
      <c r="G257" s="214" t="s">
        <v>173</v>
      </c>
    </row>
    <row r="258" spans="1:7" ht="15.75" customHeight="1" x14ac:dyDescent="0.25">
      <c r="A258" s="16" t="s">
        <v>424</v>
      </c>
      <c r="B258" s="105"/>
      <c r="C258" s="105" t="s">
        <v>714</v>
      </c>
      <c r="D258" s="214" t="s">
        <v>173</v>
      </c>
      <c r="E258" s="214" t="s">
        <v>173</v>
      </c>
      <c r="F258" s="214"/>
      <c r="G258" s="214" t="s">
        <v>173</v>
      </c>
    </row>
    <row r="259" spans="1:7" ht="15.75" customHeight="1" x14ac:dyDescent="0.25">
      <c r="A259" s="16" t="s">
        <v>715</v>
      </c>
      <c r="B259" s="105"/>
      <c r="C259" s="105" t="s">
        <v>716</v>
      </c>
      <c r="D259" s="214" t="s">
        <v>173</v>
      </c>
      <c r="E259" s="214" t="s">
        <v>173</v>
      </c>
      <c r="F259" s="214"/>
      <c r="G259" s="214" t="s">
        <v>173</v>
      </c>
    </row>
    <row r="260" spans="1:7" ht="15.75" customHeight="1" x14ac:dyDescent="0.25">
      <c r="A260" s="16" t="s">
        <v>426</v>
      </c>
      <c r="B260" s="105"/>
      <c r="C260" s="105" t="s">
        <v>717</v>
      </c>
      <c r="D260" s="214" t="s">
        <v>173</v>
      </c>
      <c r="E260" s="214" t="s">
        <v>173</v>
      </c>
      <c r="F260" s="214"/>
      <c r="G260" s="214" t="s">
        <v>173</v>
      </c>
    </row>
    <row r="261" spans="1:7" ht="15.75" customHeight="1" x14ac:dyDescent="0.25">
      <c r="A261" s="20" t="s">
        <v>718</v>
      </c>
      <c r="B261" s="106"/>
      <c r="C261" s="106" t="s">
        <v>719</v>
      </c>
      <c r="D261" s="217" t="s">
        <v>781</v>
      </c>
      <c r="E261" s="217" t="s">
        <v>781</v>
      </c>
      <c r="F261" s="217"/>
      <c r="G261" s="217" t="s">
        <v>781</v>
      </c>
    </row>
    <row r="262" spans="1:7" ht="24.15" customHeight="1" x14ac:dyDescent="0.25">
      <c r="A262" s="16" t="s">
        <v>720</v>
      </c>
      <c r="B262" s="671" t="s">
        <v>721</v>
      </c>
      <c r="C262" s="671"/>
      <c r="D262" s="212" t="s">
        <v>782</v>
      </c>
      <c r="E262" s="212" t="s">
        <v>782</v>
      </c>
      <c r="F262" s="212"/>
      <c r="G262" s="212" t="s">
        <v>782</v>
      </c>
    </row>
    <row r="263" spans="1:7" ht="15.75" customHeight="1" x14ac:dyDescent="0.25">
      <c r="A263" s="16" t="s">
        <v>428</v>
      </c>
      <c r="B263" s="687" t="s">
        <v>723</v>
      </c>
      <c r="C263" s="671"/>
      <c r="D263" s="212" t="s">
        <v>173</v>
      </c>
      <c r="E263" s="212" t="s">
        <v>173</v>
      </c>
      <c r="F263" s="212"/>
      <c r="G263" s="212" t="s">
        <v>173</v>
      </c>
    </row>
    <row r="264" spans="1:7" ht="15.75" customHeight="1" x14ac:dyDescent="0.25">
      <c r="A264" s="16" t="s">
        <v>431</v>
      </c>
      <c r="B264" s="687" t="s">
        <v>724</v>
      </c>
      <c r="C264" s="671"/>
      <c r="D264" s="212" t="s">
        <v>173</v>
      </c>
      <c r="E264" s="212" t="s">
        <v>173</v>
      </c>
      <c r="F264" s="212"/>
      <c r="G264" s="212" t="s">
        <v>173</v>
      </c>
    </row>
    <row r="265" spans="1:7" ht="44.1" customHeight="1" x14ac:dyDescent="0.25">
      <c r="A265" s="20"/>
      <c r="B265" s="46"/>
      <c r="C265" s="46"/>
      <c r="D265" s="137"/>
      <c r="E265" s="137"/>
      <c r="F265" s="137"/>
      <c r="G265" s="137"/>
    </row>
    <row r="266" spans="1:7" ht="14.1" customHeight="1" x14ac:dyDescent="0.25">
      <c r="A266" s="648" t="s">
        <v>260</v>
      </c>
      <c r="B266" s="631"/>
      <c r="C266" s="631"/>
      <c r="G266" s="120">
        <f>SUM(D268:G308)</f>
        <v>1730278375</v>
      </c>
    </row>
    <row r="267" spans="1:7" ht="15.75" customHeight="1" x14ac:dyDescent="0.25">
      <c r="B267" s="678" t="s">
        <v>660</v>
      </c>
      <c r="C267" s="631"/>
      <c r="D267" s="718" t="s">
        <v>770</v>
      </c>
      <c r="E267" s="718"/>
      <c r="F267" s="718"/>
      <c r="G267" s="718"/>
    </row>
    <row r="268" spans="1:7" ht="24.15" customHeight="1" x14ac:dyDescent="0.25">
      <c r="A268" s="16" t="s">
        <v>205</v>
      </c>
      <c r="B268" s="687" t="s">
        <v>662</v>
      </c>
      <c r="C268" s="671"/>
      <c r="D268" s="212" t="s">
        <v>726</v>
      </c>
      <c r="E268" s="212" t="s">
        <v>726</v>
      </c>
      <c r="F268" s="212"/>
      <c r="G268" s="212" t="s">
        <v>726</v>
      </c>
    </row>
    <row r="269" spans="1:7" ht="24.15" customHeight="1" x14ac:dyDescent="0.25">
      <c r="A269" s="16" t="s">
        <v>207</v>
      </c>
      <c r="B269" s="687" t="s">
        <v>665</v>
      </c>
      <c r="C269" s="671"/>
      <c r="D269" s="212" t="s">
        <v>790</v>
      </c>
      <c r="E269" s="212" t="s">
        <v>791</v>
      </c>
      <c r="F269" s="212"/>
      <c r="G269" s="212" t="s">
        <v>792</v>
      </c>
    </row>
    <row r="270" spans="1:7" ht="33.450000000000003" customHeight="1" x14ac:dyDescent="0.25">
      <c r="A270" s="16" t="s">
        <v>209</v>
      </c>
      <c r="B270" s="687" t="s">
        <v>666</v>
      </c>
      <c r="C270" s="671"/>
      <c r="D270" s="212" t="s">
        <v>774</v>
      </c>
      <c r="E270" s="212" t="s">
        <v>730</v>
      </c>
      <c r="F270" s="212"/>
      <c r="G270" s="212" t="s">
        <v>730</v>
      </c>
    </row>
    <row r="271" spans="1:7" ht="25.95" customHeight="1" x14ac:dyDescent="0.25">
      <c r="A271" s="20" t="s">
        <v>668</v>
      </c>
      <c r="B271" s="671" t="s">
        <v>669</v>
      </c>
      <c r="C271" s="671"/>
      <c r="D271" s="212" t="s">
        <v>775</v>
      </c>
      <c r="E271" s="212" t="s">
        <v>173</v>
      </c>
      <c r="F271" s="212"/>
      <c r="G271" s="212" t="s">
        <v>173</v>
      </c>
    </row>
    <row r="272" spans="1:7" ht="15.75" customHeight="1" x14ac:dyDescent="0.25">
      <c r="A272" s="20"/>
      <c r="B272" s="735" t="s">
        <v>670</v>
      </c>
      <c r="C272" s="675"/>
      <c r="D272" s="213"/>
      <c r="E272" s="213"/>
      <c r="F272" s="213"/>
      <c r="G272" s="213"/>
    </row>
    <row r="273" spans="1:7" ht="15.75" customHeight="1" x14ac:dyDescent="0.25">
      <c r="A273" s="16" t="s">
        <v>211</v>
      </c>
      <c r="B273" s="105"/>
      <c r="C273" s="105" t="s">
        <v>671</v>
      </c>
      <c r="D273" s="214" t="s">
        <v>173</v>
      </c>
      <c r="E273" s="214" t="s">
        <v>173</v>
      </c>
      <c r="F273" s="214"/>
      <c r="G273" s="214" t="s">
        <v>173</v>
      </c>
    </row>
    <row r="274" spans="1:7" ht="15.75" customHeight="1" x14ac:dyDescent="0.25">
      <c r="A274" s="16" t="s">
        <v>213</v>
      </c>
      <c r="B274" s="105"/>
      <c r="C274" s="105" t="s">
        <v>674</v>
      </c>
      <c r="D274" s="214" t="s">
        <v>173</v>
      </c>
      <c r="E274" s="214" t="s">
        <v>173</v>
      </c>
      <c r="F274" s="214"/>
      <c r="G274" s="214" t="s">
        <v>173</v>
      </c>
    </row>
    <row r="275" spans="1:7" ht="15.75" customHeight="1" x14ac:dyDescent="0.25">
      <c r="A275" s="16" t="s">
        <v>215</v>
      </c>
      <c r="B275" s="105"/>
      <c r="C275" s="105" t="s">
        <v>675</v>
      </c>
      <c r="D275" s="214" t="s">
        <v>676</v>
      </c>
      <c r="E275" s="214" t="s">
        <v>676</v>
      </c>
      <c r="F275" s="214"/>
      <c r="G275" s="214" t="s">
        <v>676</v>
      </c>
    </row>
    <row r="276" spans="1:7" ht="15.75" customHeight="1" x14ac:dyDescent="0.25">
      <c r="A276" s="16" t="s">
        <v>216</v>
      </c>
      <c r="B276" s="105"/>
      <c r="C276" s="106" t="s">
        <v>677</v>
      </c>
      <c r="D276" s="217" t="s">
        <v>776</v>
      </c>
      <c r="E276" s="217" t="s">
        <v>776</v>
      </c>
      <c r="F276" s="217"/>
      <c r="G276" s="217" t="s">
        <v>776</v>
      </c>
    </row>
    <row r="277" spans="1:7" ht="24.15" customHeight="1" x14ac:dyDescent="0.25">
      <c r="A277" s="16" t="s">
        <v>218</v>
      </c>
      <c r="B277" s="679" t="s">
        <v>679</v>
      </c>
      <c r="C277" s="671"/>
      <c r="D277" s="212" t="s">
        <v>777</v>
      </c>
      <c r="E277" s="212" t="s">
        <v>777</v>
      </c>
      <c r="F277" s="229"/>
      <c r="G277" s="212" t="s">
        <v>777</v>
      </c>
    </row>
    <row r="278" spans="1:7" ht="14.1" customHeight="1" x14ac:dyDescent="0.25">
      <c r="A278" s="16" t="s">
        <v>220</v>
      </c>
      <c r="B278" s="671" t="s">
        <v>680</v>
      </c>
      <c r="C278" s="671"/>
      <c r="D278" s="617">
        <v>1000000000</v>
      </c>
      <c r="E278" s="610">
        <v>500000000</v>
      </c>
      <c r="F278" s="229"/>
      <c r="G278" s="628">
        <v>230000000</v>
      </c>
    </row>
    <row r="279" spans="1:7" ht="14.1" customHeight="1" x14ac:dyDescent="0.25">
      <c r="A279" s="16" t="s">
        <v>222</v>
      </c>
      <c r="B279" s="687" t="s">
        <v>681</v>
      </c>
      <c r="C279" s="671"/>
      <c r="D279" s="212" t="s">
        <v>732</v>
      </c>
      <c r="E279" s="212" t="s">
        <v>732</v>
      </c>
      <c r="F279" s="212"/>
      <c r="G279" s="212" t="s">
        <v>732</v>
      </c>
    </row>
    <row r="280" spans="1:7" ht="14.1" customHeight="1" x14ac:dyDescent="0.25">
      <c r="A280" s="16" t="s">
        <v>224</v>
      </c>
      <c r="B280" s="687" t="s">
        <v>683</v>
      </c>
      <c r="C280" s="671"/>
      <c r="D280" s="230">
        <v>45317</v>
      </c>
      <c r="E280" s="230">
        <v>45540</v>
      </c>
      <c r="F280" s="243"/>
      <c r="G280" s="230">
        <v>45546</v>
      </c>
    </row>
    <row r="281" spans="1:7" ht="14.1" customHeight="1" x14ac:dyDescent="0.25">
      <c r="A281" s="16" t="s">
        <v>226</v>
      </c>
      <c r="B281" s="735" t="s">
        <v>684</v>
      </c>
      <c r="C281" s="675"/>
      <c r="D281" s="213" t="s">
        <v>733</v>
      </c>
      <c r="E281" s="213" t="s">
        <v>733</v>
      </c>
      <c r="F281" s="213"/>
      <c r="G281" s="213" t="s">
        <v>733</v>
      </c>
    </row>
    <row r="282" spans="1:7" ht="14.1" customHeight="1" x14ac:dyDescent="0.25">
      <c r="A282" s="16" t="s">
        <v>228</v>
      </c>
      <c r="B282" s="106"/>
      <c r="C282" s="106" t="s">
        <v>686</v>
      </c>
      <c r="D282" s="223">
        <v>47234</v>
      </c>
      <c r="E282" s="226">
        <v>47366</v>
      </c>
      <c r="F282" s="223"/>
      <c r="G282" s="226">
        <v>47372</v>
      </c>
    </row>
    <row r="283" spans="1:7" ht="14.1" customHeight="1" x14ac:dyDescent="0.25">
      <c r="A283" s="16" t="s">
        <v>230</v>
      </c>
      <c r="B283" s="735" t="s">
        <v>688</v>
      </c>
      <c r="C283" s="675"/>
      <c r="D283" s="213" t="s">
        <v>689</v>
      </c>
      <c r="E283" s="213" t="s">
        <v>689</v>
      </c>
      <c r="F283" s="213"/>
      <c r="G283" s="213" t="s">
        <v>689</v>
      </c>
    </row>
    <row r="284" spans="1:7" ht="25.95" customHeight="1" x14ac:dyDescent="0.25">
      <c r="A284" s="16" t="s">
        <v>232</v>
      </c>
      <c r="B284" s="105"/>
      <c r="C284" s="105" t="s">
        <v>690</v>
      </c>
      <c r="D284" s="214" t="s">
        <v>173</v>
      </c>
      <c r="E284" s="214" t="s">
        <v>173</v>
      </c>
      <c r="F284" s="214"/>
      <c r="G284" s="214" t="s">
        <v>173</v>
      </c>
    </row>
    <row r="285" spans="1:7" ht="14.1" customHeight="1" x14ac:dyDescent="0.25">
      <c r="A285" s="16" t="s">
        <v>234</v>
      </c>
      <c r="B285" s="106"/>
      <c r="C285" s="106" t="s">
        <v>691</v>
      </c>
      <c r="D285" s="217" t="s">
        <v>173</v>
      </c>
      <c r="E285" s="217" t="s">
        <v>173</v>
      </c>
      <c r="F285" s="217"/>
      <c r="G285" s="217" t="s">
        <v>173</v>
      </c>
    </row>
    <row r="286" spans="1:7" ht="15.75" customHeight="1" x14ac:dyDescent="0.25">
      <c r="A286" s="20"/>
      <c r="B286" s="735" t="s">
        <v>692</v>
      </c>
      <c r="C286" s="675"/>
      <c r="D286" s="213"/>
      <c r="E286" s="213"/>
      <c r="F286" s="213"/>
      <c r="G286" s="213"/>
    </row>
    <row r="287" spans="1:7" ht="15.75" customHeight="1" x14ac:dyDescent="0.25">
      <c r="A287" s="16" t="s">
        <v>236</v>
      </c>
      <c r="B287" s="105"/>
      <c r="C287" s="105" t="s">
        <v>693</v>
      </c>
      <c r="D287" s="214" t="s">
        <v>760</v>
      </c>
      <c r="E287" s="214" t="s">
        <v>760</v>
      </c>
      <c r="F287" s="214"/>
      <c r="G287" s="214" t="s">
        <v>760</v>
      </c>
    </row>
    <row r="288" spans="1:7" ht="15.75" customHeight="1" x14ac:dyDescent="0.25">
      <c r="A288" s="16" t="s">
        <v>179</v>
      </c>
      <c r="B288" s="105"/>
      <c r="C288" s="105" t="s">
        <v>695</v>
      </c>
      <c r="D288" s="199" t="s">
        <v>793</v>
      </c>
      <c r="E288" s="214" t="s">
        <v>794</v>
      </c>
      <c r="F288" s="199"/>
      <c r="G288" s="214" t="s">
        <v>795</v>
      </c>
    </row>
    <row r="289" spans="1:7" ht="15.75" customHeight="1" x14ac:dyDescent="0.25">
      <c r="A289" s="16" t="s">
        <v>181</v>
      </c>
      <c r="B289" s="105"/>
      <c r="C289" s="105" t="s">
        <v>697</v>
      </c>
      <c r="D289" s="214" t="s">
        <v>689</v>
      </c>
      <c r="E289" s="214" t="s">
        <v>689</v>
      </c>
      <c r="F289" s="214"/>
      <c r="G289" s="214" t="s">
        <v>689</v>
      </c>
    </row>
    <row r="290" spans="1:7" ht="15.75" customHeight="1" x14ac:dyDescent="0.25">
      <c r="A290" s="16" t="s">
        <v>183</v>
      </c>
      <c r="B290" s="105"/>
      <c r="C290" s="105" t="s">
        <v>699</v>
      </c>
      <c r="D290" s="214" t="s">
        <v>745</v>
      </c>
      <c r="E290" s="214" t="s">
        <v>745</v>
      </c>
      <c r="F290" s="214"/>
      <c r="G290" s="214" t="s">
        <v>745</v>
      </c>
    </row>
    <row r="291" spans="1:7" ht="15.75" customHeight="1" x14ac:dyDescent="0.25">
      <c r="A291" s="16" t="s">
        <v>241</v>
      </c>
      <c r="B291" s="105"/>
      <c r="C291" s="105" t="s">
        <v>701</v>
      </c>
      <c r="D291" s="214" t="s">
        <v>689</v>
      </c>
      <c r="E291" s="214" t="s">
        <v>689</v>
      </c>
      <c r="F291" s="214"/>
      <c r="G291" s="214" t="s">
        <v>689</v>
      </c>
    </row>
    <row r="292" spans="1:7" ht="15.75" customHeight="1" x14ac:dyDescent="0.25">
      <c r="A292" s="16" t="s">
        <v>242</v>
      </c>
      <c r="B292" s="106"/>
      <c r="C292" s="106" t="s">
        <v>702</v>
      </c>
      <c r="D292" s="217" t="s">
        <v>746</v>
      </c>
      <c r="E292" s="217" t="s">
        <v>746</v>
      </c>
      <c r="F292" s="217"/>
      <c r="G292" s="217" t="s">
        <v>746</v>
      </c>
    </row>
    <row r="293" spans="1:7" ht="15.75" customHeight="1" x14ac:dyDescent="0.25">
      <c r="A293" s="16" t="s">
        <v>244</v>
      </c>
      <c r="B293" s="735" t="s">
        <v>704</v>
      </c>
      <c r="C293" s="675"/>
      <c r="D293" s="213" t="s">
        <v>705</v>
      </c>
      <c r="E293" s="213" t="s">
        <v>705</v>
      </c>
      <c r="F293" s="213"/>
      <c r="G293" s="213" t="s">
        <v>705</v>
      </c>
    </row>
    <row r="294" spans="1:7" ht="15.75" customHeight="1" x14ac:dyDescent="0.25">
      <c r="A294" s="16" t="s">
        <v>246</v>
      </c>
      <c r="B294" s="105"/>
      <c r="C294" s="105" t="s">
        <v>706</v>
      </c>
      <c r="D294" s="214" t="s">
        <v>173</v>
      </c>
      <c r="E294" s="214" t="s">
        <v>173</v>
      </c>
      <c r="F294" s="214"/>
      <c r="G294" s="214" t="s">
        <v>173</v>
      </c>
    </row>
    <row r="295" spans="1:7" ht="15.75" customHeight="1" x14ac:dyDescent="0.25">
      <c r="A295" s="16" t="s">
        <v>248</v>
      </c>
      <c r="B295" s="105"/>
      <c r="C295" s="105" t="s">
        <v>707</v>
      </c>
      <c r="D295" s="214" t="s">
        <v>173</v>
      </c>
      <c r="E295" s="214" t="s">
        <v>173</v>
      </c>
      <c r="F295" s="214"/>
      <c r="G295" s="214" t="s">
        <v>173</v>
      </c>
    </row>
    <row r="296" spans="1:7" ht="15.75" customHeight="1" x14ac:dyDescent="0.25">
      <c r="A296" s="16" t="s">
        <v>250</v>
      </c>
      <c r="B296" s="105"/>
      <c r="C296" s="105" t="s">
        <v>708</v>
      </c>
      <c r="D296" s="214" t="s">
        <v>173</v>
      </c>
      <c r="E296" s="214" t="s">
        <v>173</v>
      </c>
      <c r="F296" s="214"/>
      <c r="G296" s="214" t="s">
        <v>173</v>
      </c>
    </row>
    <row r="297" spans="1:7" ht="15.75" customHeight="1" x14ac:dyDescent="0.25">
      <c r="A297" s="16" t="s">
        <v>252</v>
      </c>
      <c r="B297" s="105"/>
      <c r="C297" s="105" t="s">
        <v>709</v>
      </c>
      <c r="D297" s="214" t="s">
        <v>173</v>
      </c>
      <c r="E297" s="214" t="s">
        <v>173</v>
      </c>
      <c r="F297" s="214"/>
      <c r="G297" s="214" t="s">
        <v>173</v>
      </c>
    </row>
    <row r="298" spans="1:7" ht="15.75" customHeight="1" x14ac:dyDescent="0.25">
      <c r="A298" s="16" t="s">
        <v>254</v>
      </c>
      <c r="B298" s="105"/>
      <c r="C298" s="105" t="s">
        <v>710</v>
      </c>
      <c r="D298" s="214" t="s">
        <v>173</v>
      </c>
      <c r="E298" s="214" t="s">
        <v>173</v>
      </c>
      <c r="F298" s="214"/>
      <c r="G298" s="214" t="s">
        <v>173</v>
      </c>
    </row>
    <row r="299" spans="1:7" ht="15.75" customHeight="1" x14ac:dyDescent="0.25">
      <c r="A299" s="16" t="s">
        <v>256</v>
      </c>
      <c r="B299" s="106"/>
      <c r="C299" s="106" t="s">
        <v>711</v>
      </c>
      <c r="D299" s="217" t="s">
        <v>173</v>
      </c>
      <c r="E299" s="217" t="s">
        <v>173</v>
      </c>
      <c r="F299" s="217"/>
      <c r="G299" s="217" t="s">
        <v>173</v>
      </c>
    </row>
    <row r="300" spans="1:7" ht="15.75" customHeight="1" x14ac:dyDescent="0.25">
      <c r="A300" s="16" t="s">
        <v>420</v>
      </c>
      <c r="B300" s="735" t="s">
        <v>712</v>
      </c>
      <c r="C300" s="675"/>
      <c r="D300" s="213" t="s">
        <v>689</v>
      </c>
      <c r="E300" s="213" t="s">
        <v>689</v>
      </c>
      <c r="F300" s="213"/>
      <c r="G300" s="213" t="s">
        <v>689</v>
      </c>
    </row>
    <row r="301" spans="1:7" ht="15.75" customHeight="1" x14ac:dyDescent="0.25">
      <c r="A301" s="16" t="s">
        <v>422</v>
      </c>
      <c r="B301" s="105"/>
      <c r="C301" s="105" t="s">
        <v>713</v>
      </c>
      <c r="D301" s="214" t="s">
        <v>173</v>
      </c>
      <c r="E301" s="214" t="s">
        <v>173</v>
      </c>
      <c r="F301" s="214"/>
      <c r="G301" s="214" t="s">
        <v>173</v>
      </c>
    </row>
    <row r="302" spans="1:7" ht="15.75" customHeight="1" x14ac:dyDescent="0.25">
      <c r="A302" s="16" t="s">
        <v>424</v>
      </c>
      <c r="B302" s="105"/>
      <c r="C302" s="105" t="s">
        <v>714</v>
      </c>
      <c r="D302" s="214" t="s">
        <v>173</v>
      </c>
      <c r="E302" s="214" t="s">
        <v>173</v>
      </c>
      <c r="F302" s="214"/>
      <c r="G302" s="214" t="s">
        <v>173</v>
      </c>
    </row>
    <row r="303" spans="1:7" ht="15.75" customHeight="1" x14ac:dyDescent="0.25">
      <c r="A303" s="16" t="s">
        <v>715</v>
      </c>
      <c r="B303" s="105"/>
      <c r="C303" s="105" t="s">
        <v>716</v>
      </c>
      <c r="D303" s="214" t="s">
        <v>173</v>
      </c>
      <c r="E303" s="214" t="s">
        <v>173</v>
      </c>
      <c r="F303" s="214"/>
      <c r="G303" s="214" t="s">
        <v>173</v>
      </c>
    </row>
    <row r="304" spans="1:7" ht="15.75" customHeight="1" x14ac:dyDescent="0.25">
      <c r="A304" s="16" t="s">
        <v>426</v>
      </c>
      <c r="B304" s="105"/>
      <c r="C304" s="105" t="s">
        <v>717</v>
      </c>
      <c r="D304" s="214" t="s">
        <v>173</v>
      </c>
      <c r="E304" s="214" t="s">
        <v>173</v>
      </c>
      <c r="F304" s="214"/>
      <c r="G304" s="214" t="s">
        <v>173</v>
      </c>
    </row>
    <row r="305" spans="1:7" ht="15.75" customHeight="1" x14ac:dyDescent="0.25">
      <c r="A305" s="20" t="s">
        <v>718</v>
      </c>
      <c r="B305" s="106"/>
      <c r="C305" s="106" t="s">
        <v>719</v>
      </c>
      <c r="D305" s="217" t="s">
        <v>781</v>
      </c>
      <c r="E305" s="217" t="s">
        <v>781</v>
      </c>
      <c r="F305" s="217"/>
      <c r="G305" s="217" t="s">
        <v>781</v>
      </c>
    </row>
    <row r="306" spans="1:7" ht="25.95" customHeight="1" x14ac:dyDescent="0.25">
      <c r="A306" s="16" t="s">
        <v>720</v>
      </c>
      <c r="B306" s="671" t="s">
        <v>721</v>
      </c>
      <c r="C306" s="671"/>
      <c r="D306" s="212" t="s">
        <v>782</v>
      </c>
      <c r="E306" s="212" t="s">
        <v>782</v>
      </c>
      <c r="F306" s="212"/>
      <c r="G306" s="212" t="s">
        <v>782</v>
      </c>
    </row>
    <row r="307" spans="1:7" ht="15.75" customHeight="1" x14ac:dyDescent="0.25">
      <c r="A307" s="16" t="s">
        <v>428</v>
      </c>
      <c r="B307" s="687" t="s">
        <v>723</v>
      </c>
      <c r="C307" s="671"/>
      <c r="D307" s="212" t="s">
        <v>173</v>
      </c>
      <c r="E307" s="212" t="s">
        <v>173</v>
      </c>
      <c r="F307" s="212"/>
      <c r="G307" s="212" t="s">
        <v>173</v>
      </c>
    </row>
    <row r="308" spans="1:7" ht="15.75" customHeight="1" x14ac:dyDescent="0.25">
      <c r="A308" s="16" t="s">
        <v>431</v>
      </c>
      <c r="B308" s="687" t="s">
        <v>724</v>
      </c>
      <c r="C308" s="671"/>
      <c r="D308" s="212" t="s">
        <v>173</v>
      </c>
      <c r="E308" s="212" t="s">
        <v>173</v>
      </c>
      <c r="F308" s="212"/>
      <c r="G308" s="212" t="s">
        <v>173</v>
      </c>
    </row>
    <row r="309" spans="1:7" ht="47.7" customHeight="1" x14ac:dyDescent="0.25">
      <c r="A309" s="20"/>
      <c r="B309" s="46"/>
      <c r="C309" s="46"/>
      <c r="D309" s="137"/>
      <c r="E309" s="244"/>
      <c r="F309" s="244"/>
      <c r="G309" s="244"/>
    </row>
    <row r="310" spans="1:7" ht="15.75" customHeight="1" x14ac:dyDescent="0.25">
      <c r="A310" s="648" t="s">
        <v>260</v>
      </c>
      <c r="B310" s="631"/>
      <c r="C310" s="631"/>
      <c r="E310" s="120">
        <f>SUM(D312:G352)</f>
        <v>2500280905</v>
      </c>
    </row>
    <row r="311" spans="1:7" ht="15.75" customHeight="1" x14ac:dyDescent="0.25">
      <c r="B311" s="678" t="s">
        <v>660</v>
      </c>
      <c r="C311" s="631"/>
      <c r="D311" s="718" t="s">
        <v>770</v>
      </c>
      <c r="E311" s="718"/>
      <c r="F311" s="718"/>
      <c r="G311" s="718"/>
    </row>
    <row r="312" spans="1:7" ht="24.15" customHeight="1" x14ac:dyDescent="0.25">
      <c r="A312" s="16" t="s">
        <v>205</v>
      </c>
      <c r="B312" s="687" t="s">
        <v>662</v>
      </c>
      <c r="C312" s="687"/>
      <c r="D312" s="212" t="s">
        <v>726</v>
      </c>
      <c r="E312" s="212" t="s">
        <v>726</v>
      </c>
      <c r="F312" s="231"/>
      <c r="G312" s="212" t="s">
        <v>726</v>
      </c>
    </row>
    <row r="313" spans="1:7" ht="24.15" customHeight="1" x14ac:dyDescent="0.25">
      <c r="A313" s="16" t="s">
        <v>207</v>
      </c>
      <c r="B313" s="687" t="s">
        <v>665</v>
      </c>
      <c r="C313" s="687"/>
      <c r="D313" s="212" t="s">
        <v>796</v>
      </c>
      <c r="E313" s="212" t="s">
        <v>797</v>
      </c>
      <c r="F313" s="231"/>
      <c r="G313" s="212" t="s">
        <v>798</v>
      </c>
    </row>
    <row r="314" spans="1:7" ht="30.75" customHeight="1" x14ac:dyDescent="0.25">
      <c r="A314" s="16" t="s">
        <v>209</v>
      </c>
      <c r="B314" s="687" t="s">
        <v>666</v>
      </c>
      <c r="C314" s="687"/>
      <c r="D314" s="212" t="s">
        <v>730</v>
      </c>
      <c r="E314" s="212" t="s">
        <v>730</v>
      </c>
      <c r="F314" s="231"/>
      <c r="G314" s="212" t="s">
        <v>774</v>
      </c>
    </row>
    <row r="315" spans="1:7" ht="24.15" customHeight="1" x14ac:dyDescent="0.25">
      <c r="A315" s="20" t="s">
        <v>668</v>
      </c>
      <c r="B315" s="671" t="s">
        <v>669</v>
      </c>
      <c r="C315" s="671"/>
      <c r="D315" s="212" t="s">
        <v>173</v>
      </c>
      <c r="E315" s="212" t="s">
        <v>173</v>
      </c>
      <c r="F315" s="231"/>
      <c r="G315" s="212" t="s">
        <v>775</v>
      </c>
    </row>
    <row r="316" spans="1:7" ht="15.75" customHeight="1" x14ac:dyDescent="0.25">
      <c r="A316" s="20"/>
      <c r="B316" s="735" t="s">
        <v>670</v>
      </c>
      <c r="C316" s="735"/>
      <c r="D316" s="213"/>
      <c r="E316" s="213"/>
      <c r="F316" s="232"/>
      <c r="G316" s="213"/>
    </row>
    <row r="317" spans="1:7" ht="15.75" customHeight="1" x14ac:dyDescent="0.25">
      <c r="A317" s="16" t="s">
        <v>211</v>
      </c>
      <c r="B317" s="105"/>
      <c r="C317" s="105" t="s">
        <v>671</v>
      </c>
      <c r="D317" s="214" t="s">
        <v>173</v>
      </c>
      <c r="E317" s="214" t="s">
        <v>173</v>
      </c>
      <c r="F317" s="233"/>
      <c r="G317" s="214" t="s">
        <v>173</v>
      </c>
    </row>
    <row r="318" spans="1:7" ht="15.75" customHeight="1" x14ac:dyDescent="0.25">
      <c r="A318" s="16" t="s">
        <v>213</v>
      </c>
      <c r="B318" s="105"/>
      <c r="C318" s="105" t="s">
        <v>674</v>
      </c>
      <c r="D318" s="214" t="s">
        <v>173</v>
      </c>
      <c r="E318" s="214" t="s">
        <v>173</v>
      </c>
      <c r="F318" s="233"/>
      <c r="G318" s="214" t="s">
        <v>173</v>
      </c>
    </row>
    <row r="319" spans="1:7" ht="15.75" customHeight="1" x14ac:dyDescent="0.25">
      <c r="A319" s="16" t="s">
        <v>215</v>
      </c>
      <c r="B319" s="105"/>
      <c r="C319" s="105" t="s">
        <v>675</v>
      </c>
      <c r="D319" s="214" t="s">
        <v>676</v>
      </c>
      <c r="E319" s="214" t="s">
        <v>676</v>
      </c>
      <c r="F319" s="233"/>
      <c r="G319" s="214" t="s">
        <v>676</v>
      </c>
    </row>
    <row r="320" spans="1:7" ht="15.75" customHeight="1" x14ac:dyDescent="0.25">
      <c r="A320" s="16" t="s">
        <v>216</v>
      </c>
      <c r="B320" s="105"/>
      <c r="C320" s="106" t="s">
        <v>677</v>
      </c>
      <c r="D320" s="217" t="s">
        <v>776</v>
      </c>
      <c r="E320" s="217" t="s">
        <v>776</v>
      </c>
      <c r="F320" s="217"/>
      <c r="G320" s="217" t="s">
        <v>776</v>
      </c>
    </row>
    <row r="321" spans="1:7" ht="24.15" customHeight="1" x14ac:dyDescent="0.25">
      <c r="A321" s="16" t="s">
        <v>218</v>
      </c>
      <c r="B321" s="679" t="s">
        <v>679</v>
      </c>
      <c r="C321" s="671"/>
      <c r="D321" s="212" t="s">
        <v>777</v>
      </c>
      <c r="E321" s="212" t="s">
        <v>777</v>
      </c>
      <c r="F321" s="231"/>
      <c r="G321" s="212" t="s">
        <v>777</v>
      </c>
    </row>
    <row r="322" spans="1:7" ht="15.75" customHeight="1" x14ac:dyDescent="0.25">
      <c r="A322" s="16" t="s">
        <v>220</v>
      </c>
      <c r="B322" s="687" t="s">
        <v>680</v>
      </c>
      <c r="C322" s="687"/>
      <c r="D322" s="612">
        <v>1250000000</v>
      </c>
      <c r="E322" s="612">
        <v>500000000</v>
      </c>
      <c r="F322" s="231"/>
      <c r="G322" s="618">
        <v>750000000</v>
      </c>
    </row>
    <row r="323" spans="1:7" ht="15.75" customHeight="1" x14ac:dyDescent="0.25">
      <c r="A323" s="16" t="s">
        <v>222</v>
      </c>
      <c r="B323" s="687" t="s">
        <v>681</v>
      </c>
      <c r="C323" s="687"/>
      <c r="D323" s="212" t="s">
        <v>732</v>
      </c>
      <c r="E323" s="212" t="s">
        <v>732</v>
      </c>
      <c r="F323" s="231"/>
      <c r="G323" s="212" t="s">
        <v>732</v>
      </c>
    </row>
    <row r="324" spans="1:7" ht="15.75" customHeight="1" x14ac:dyDescent="0.25">
      <c r="A324" s="16" t="s">
        <v>224</v>
      </c>
      <c r="B324" s="687" t="s">
        <v>683</v>
      </c>
      <c r="C324" s="687"/>
      <c r="D324" s="230">
        <v>45559</v>
      </c>
      <c r="E324" s="230">
        <v>45894</v>
      </c>
      <c r="F324" s="234"/>
      <c r="G324" s="230">
        <v>45895</v>
      </c>
    </row>
    <row r="325" spans="1:7" ht="15.75" customHeight="1" x14ac:dyDescent="0.25">
      <c r="A325" s="16" t="s">
        <v>226</v>
      </c>
      <c r="B325" s="735" t="s">
        <v>684</v>
      </c>
      <c r="C325" s="735"/>
      <c r="D325" s="213" t="s">
        <v>733</v>
      </c>
      <c r="E325" s="213" t="s">
        <v>733</v>
      </c>
      <c r="F325" s="232"/>
      <c r="G325" s="213" t="s">
        <v>733</v>
      </c>
    </row>
    <row r="326" spans="1:7" ht="15.75" customHeight="1" x14ac:dyDescent="0.25">
      <c r="A326" s="16" t="s">
        <v>228</v>
      </c>
      <c r="B326" s="106"/>
      <c r="C326" s="106" t="s">
        <v>686</v>
      </c>
      <c r="D326" s="226">
        <v>47385</v>
      </c>
      <c r="E326" s="226">
        <v>48451</v>
      </c>
      <c r="F326" s="235"/>
      <c r="G326" s="226">
        <v>47721</v>
      </c>
    </row>
    <row r="327" spans="1:7" ht="15.75" customHeight="1" x14ac:dyDescent="0.25">
      <c r="A327" s="16" t="s">
        <v>230</v>
      </c>
      <c r="B327" s="735" t="s">
        <v>688</v>
      </c>
      <c r="C327" s="735"/>
      <c r="D327" s="213" t="s">
        <v>786</v>
      </c>
      <c r="E327" s="213" t="s">
        <v>786</v>
      </c>
      <c r="F327" s="232"/>
      <c r="G327" s="213" t="s">
        <v>689</v>
      </c>
    </row>
    <row r="328" spans="1:7" ht="24.15" customHeight="1" x14ac:dyDescent="0.25">
      <c r="A328" s="16" t="s">
        <v>232</v>
      </c>
      <c r="B328" s="105"/>
      <c r="C328" s="105" t="s">
        <v>690</v>
      </c>
      <c r="D328" s="214" t="s">
        <v>173</v>
      </c>
      <c r="E328" s="214" t="s">
        <v>173</v>
      </c>
      <c r="F328" s="233"/>
      <c r="G328" s="214" t="s">
        <v>173</v>
      </c>
    </row>
    <row r="329" spans="1:7" ht="15.75" customHeight="1" x14ac:dyDescent="0.25">
      <c r="A329" s="16" t="s">
        <v>234</v>
      </c>
      <c r="B329" s="106"/>
      <c r="C329" s="106" t="s">
        <v>691</v>
      </c>
      <c r="D329" s="217" t="s">
        <v>173</v>
      </c>
      <c r="E329" s="217" t="s">
        <v>173</v>
      </c>
      <c r="F329" s="236"/>
      <c r="G329" s="217" t="s">
        <v>173</v>
      </c>
    </row>
    <row r="330" spans="1:7" ht="15.75" customHeight="1" x14ac:dyDescent="0.25">
      <c r="A330" s="20"/>
      <c r="B330" s="735" t="s">
        <v>692</v>
      </c>
      <c r="C330" s="735"/>
      <c r="D330" s="213"/>
      <c r="E330" s="213"/>
      <c r="F330" s="232"/>
      <c r="G330" s="213"/>
    </row>
    <row r="331" spans="1:7" ht="15.75" customHeight="1" x14ac:dyDescent="0.25">
      <c r="A331" s="16" t="s">
        <v>236</v>
      </c>
      <c r="B331" s="105"/>
      <c r="C331" s="105" t="s">
        <v>693</v>
      </c>
      <c r="D331" s="214" t="s">
        <v>760</v>
      </c>
      <c r="E331" s="214" t="s">
        <v>760</v>
      </c>
      <c r="F331" s="233"/>
      <c r="G331" s="214" t="s">
        <v>760</v>
      </c>
    </row>
    <row r="332" spans="1:7" ht="15.75" customHeight="1" x14ac:dyDescent="0.25">
      <c r="A332" s="16" t="s">
        <v>179</v>
      </c>
      <c r="B332" s="105"/>
      <c r="C332" s="105" t="s">
        <v>695</v>
      </c>
      <c r="D332" s="214" t="s">
        <v>799</v>
      </c>
      <c r="E332" s="214" t="s">
        <v>800</v>
      </c>
      <c r="F332" s="233"/>
      <c r="G332" s="214" t="s">
        <v>801</v>
      </c>
    </row>
    <row r="333" spans="1:7" ht="15.75" customHeight="1" x14ac:dyDescent="0.25">
      <c r="A333" s="16" t="s">
        <v>181</v>
      </c>
      <c r="B333" s="105"/>
      <c r="C333" s="105" t="s">
        <v>697</v>
      </c>
      <c r="D333" s="214" t="s">
        <v>689</v>
      </c>
      <c r="E333" s="214" t="s">
        <v>689</v>
      </c>
      <c r="F333" s="233"/>
      <c r="G333" s="214" t="s">
        <v>689</v>
      </c>
    </row>
    <row r="334" spans="1:7" ht="15.75" customHeight="1" x14ac:dyDescent="0.25">
      <c r="A334" s="16" t="s">
        <v>183</v>
      </c>
      <c r="B334" s="105"/>
      <c r="C334" s="105" t="s">
        <v>699</v>
      </c>
      <c r="D334" s="214" t="s">
        <v>745</v>
      </c>
      <c r="E334" s="214" t="s">
        <v>745</v>
      </c>
      <c r="F334" s="233"/>
      <c r="G334" s="214" t="s">
        <v>745</v>
      </c>
    </row>
    <row r="335" spans="1:7" ht="15.75" customHeight="1" x14ac:dyDescent="0.25">
      <c r="A335" s="16" t="s">
        <v>241</v>
      </c>
      <c r="B335" s="105"/>
      <c r="C335" s="105" t="s">
        <v>701</v>
      </c>
      <c r="D335" s="214" t="s">
        <v>689</v>
      </c>
      <c r="E335" s="214" t="s">
        <v>689</v>
      </c>
      <c r="F335" s="233"/>
      <c r="G335" s="214" t="s">
        <v>689</v>
      </c>
    </row>
    <row r="336" spans="1:7" ht="15.75" customHeight="1" x14ac:dyDescent="0.25">
      <c r="A336" s="16" t="s">
        <v>242</v>
      </c>
      <c r="B336" s="106"/>
      <c r="C336" s="106" t="s">
        <v>702</v>
      </c>
      <c r="D336" s="217" t="s">
        <v>746</v>
      </c>
      <c r="E336" s="217" t="s">
        <v>746</v>
      </c>
      <c r="F336" s="236"/>
      <c r="G336" s="217" t="s">
        <v>746</v>
      </c>
    </row>
    <row r="337" spans="1:7" ht="15.75" customHeight="1" x14ac:dyDescent="0.25">
      <c r="A337" s="16" t="s">
        <v>244</v>
      </c>
      <c r="B337" s="735" t="s">
        <v>704</v>
      </c>
      <c r="C337" s="735"/>
      <c r="D337" s="213" t="s">
        <v>705</v>
      </c>
      <c r="E337" s="213" t="s">
        <v>705</v>
      </c>
      <c r="F337" s="232"/>
      <c r="G337" s="213" t="s">
        <v>705</v>
      </c>
    </row>
    <row r="338" spans="1:7" ht="15.75" customHeight="1" x14ac:dyDescent="0.25">
      <c r="A338" s="16" t="s">
        <v>246</v>
      </c>
      <c r="B338" s="105"/>
      <c r="C338" s="105" t="s">
        <v>706</v>
      </c>
      <c r="D338" s="214" t="s">
        <v>173</v>
      </c>
      <c r="E338" s="214" t="s">
        <v>173</v>
      </c>
      <c r="F338" s="233"/>
      <c r="G338" s="214" t="s">
        <v>173</v>
      </c>
    </row>
    <row r="339" spans="1:7" ht="15.75" customHeight="1" x14ac:dyDescent="0.25">
      <c r="A339" s="16" t="s">
        <v>248</v>
      </c>
      <c r="B339" s="105"/>
      <c r="C339" s="105" t="s">
        <v>707</v>
      </c>
      <c r="D339" s="214" t="s">
        <v>173</v>
      </c>
      <c r="E339" s="214" t="s">
        <v>173</v>
      </c>
      <c r="F339" s="233"/>
      <c r="G339" s="214" t="s">
        <v>173</v>
      </c>
    </row>
    <row r="340" spans="1:7" ht="15.75" customHeight="1" x14ac:dyDescent="0.25">
      <c r="A340" s="16" t="s">
        <v>250</v>
      </c>
      <c r="B340" s="105"/>
      <c r="C340" s="105" t="s">
        <v>708</v>
      </c>
      <c r="D340" s="214" t="s">
        <v>173</v>
      </c>
      <c r="E340" s="214" t="s">
        <v>173</v>
      </c>
      <c r="F340" s="233"/>
      <c r="G340" s="214" t="s">
        <v>173</v>
      </c>
    </row>
    <row r="341" spans="1:7" ht="15.75" customHeight="1" x14ac:dyDescent="0.25">
      <c r="A341" s="16" t="s">
        <v>252</v>
      </c>
      <c r="B341" s="105"/>
      <c r="C341" s="105" t="s">
        <v>709</v>
      </c>
      <c r="D341" s="214" t="s">
        <v>173</v>
      </c>
      <c r="E341" s="214" t="s">
        <v>173</v>
      </c>
      <c r="F341" s="233"/>
      <c r="G341" s="214" t="s">
        <v>173</v>
      </c>
    </row>
    <row r="342" spans="1:7" ht="15.75" customHeight="1" x14ac:dyDescent="0.25">
      <c r="A342" s="16" t="s">
        <v>254</v>
      </c>
      <c r="B342" s="105"/>
      <c r="C342" s="105" t="s">
        <v>710</v>
      </c>
      <c r="D342" s="214" t="s">
        <v>173</v>
      </c>
      <c r="E342" s="214" t="s">
        <v>173</v>
      </c>
      <c r="F342" s="233"/>
      <c r="G342" s="214" t="s">
        <v>173</v>
      </c>
    </row>
    <row r="343" spans="1:7" ht="15.75" customHeight="1" x14ac:dyDescent="0.25">
      <c r="A343" s="16" t="s">
        <v>256</v>
      </c>
      <c r="B343" s="106"/>
      <c r="C343" s="106" t="s">
        <v>711</v>
      </c>
      <c r="D343" s="217" t="s">
        <v>173</v>
      </c>
      <c r="E343" s="217" t="s">
        <v>173</v>
      </c>
      <c r="F343" s="236"/>
      <c r="G343" s="217" t="s">
        <v>173</v>
      </c>
    </row>
    <row r="344" spans="1:7" ht="15.75" customHeight="1" x14ac:dyDescent="0.25">
      <c r="A344" s="16" t="s">
        <v>420</v>
      </c>
      <c r="B344" s="735" t="s">
        <v>712</v>
      </c>
      <c r="C344" s="735"/>
      <c r="D344" s="213" t="s">
        <v>689</v>
      </c>
      <c r="E344" s="213" t="s">
        <v>689</v>
      </c>
      <c r="F344" s="232"/>
      <c r="G344" s="213" t="s">
        <v>689</v>
      </c>
    </row>
    <row r="345" spans="1:7" ht="15.75" customHeight="1" x14ac:dyDescent="0.25">
      <c r="A345" s="16" t="s">
        <v>422</v>
      </c>
      <c r="B345" s="105"/>
      <c r="C345" s="105" t="s">
        <v>713</v>
      </c>
      <c r="D345" s="214" t="s">
        <v>173</v>
      </c>
      <c r="E345" s="214" t="s">
        <v>173</v>
      </c>
      <c r="F345" s="233"/>
      <c r="G345" s="214" t="s">
        <v>173</v>
      </c>
    </row>
    <row r="346" spans="1:7" ht="15.75" customHeight="1" x14ac:dyDescent="0.25">
      <c r="A346" s="16" t="s">
        <v>424</v>
      </c>
      <c r="B346" s="105"/>
      <c r="C346" s="105" t="s">
        <v>714</v>
      </c>
      <c r="D346" s="214" t="s">
        <v>173</v>
      </c>
      <c r="E346" s="214" t="s">
        <v>173</v>
      </c>
      <c r="F346" s="233"/>
      <c r="G346" s="214" t="s">
        <v>173</v>
      </c>
    </row>
    <row r="347" spans="1:7" ht="15.75" customHeight="1" x14ac:dyDescent="0.25">
      <c r="A347" s="16" t="s">
        <v>715</v>
      </c>
      <c r="B347" s="105"/>
      <c r="C347" s="105" t="s">
        <v>716</v>
      </c>
      <c r="D347" s="214" t="s">
        <v>173</v>
      </c>
      <c r="E347" s="214" t="s">
        <v>173</v>
      </c>
      <c r="F347" s="233"/>
      <c r="G347" s="214" t="s">
        <v>173</v>
      </c>
    </row>
    <row r="348" spans="1:7" ht="15.75" customHeight="1" x14ac:dyDescent="0.25">
      <c r="A348" s="16" t="s">
        <v>426</v>
      </c>
      <c r="B348" s="105"/>
      <c r="C348" s="105" t="s">
        <v>717</v>
      </c>
      <c r="D348" s="214" t="s">
        <v>173</v>
      </c>
      <c r="E348" s="214" t="s">
        <v>173</v>
      </c>
      <c r="F348" s="233"/>
      <c r="G348" s="214" t="s">
        <v>173</v>
      </c>
    </row>
    <row r="349" spans="1:7" ht="15.75" customHeight="1" x14ac:dyDescent="0.25">
      <c r="A349" s="20" t="s">
        <v>718</v>
      </c>
      <c r="B349" s="106"/>
      <c r="C349" s="106" t="s">
        <v>719</v>
      </c>
      <c r="D349" s="217" t="s">
        <v>781</v>
      </c>
      <c r="E349" s="217" t="s">
        <v>781</v>
      </c>
      <c r="F349" s="236"/>
      <c r="G349" s="217" t="s">
        <v>781</v>
      </c>
    </row>
    <row r="350" spans="1:7" ht="24.15" customHeight="1" x14ac:dyDescent="0.25">
      <c r="A350" s="16" t="s">
        <v>720</v>
      </c>
      <c r="B350" s="671" t="s">
        <v>721</v>
      </c>
      <c r="C350" s="671"/>
      <c r="D350" s="212" t="s">
        <v>782</v>
      </c>
      <c r="E350" s="212" t="s">
        <v>782</v>
      </c>
      <c r="F350" s="231"/>
      <c r="G350" s="212" t="s">
        <v>782</v>
      </c>
    </row>
    <row r="351" spans="1:7" ht="15.75" customHeight="1" x14ac:dyDescent="0.25">
      <c r="A351" s="16" t="s">
        <v>428</v>
      </c>
      <c r="B351" s="687" t="s">
        <v>723</v>
      </c>
      <c r="C351" s="687"/>
      <c r="D351" s="212" t="s">
        <v>173</v>
      </c>
      <c r="E351" s="212" t="s">
        <v>173</v>
      </c>
      <c r="F351" s="231"/>
      <c r="G351" s="212" t="s">
        <v>173</v>
      </c>
    </row>
    <row r="352" spans="1:7" ht="15.75" customHeight="1" x14ac:dyDescent="0.25">
      <c r="A352" s="16" t="s">
        <v>431</v>
      </c>
      <c r="B352" s="687" t="s">
        <v>724</v>
      </c>
      <c r="C352" s="687"/>
      <c r="D352" s="212" t="s">
        <v>173</v>
      </c>
      <c r="E352" s="212" t="s">
        <v>173</v>
      </c>
      <c r="F352" s="231"/>
      <c r="G352" s="212" t="s">
        <v>173</v>
      </c>
    </row>
    <row r="353" spans="1:7" ht="39.15" customHeight="1" x14ac:dyDescent="0.25">
      <c r="B353" s="46"/>
      <c r="C353" s="46"/>
      <c r="D353" s="137"/>
      <c r="E353" s="137"/>
      <c r="F353" s="137"/>
      <c r="G353" s="137"/>
    </row>
    <row r="354" spans="1:7" ht="15.75" customHeight="1" x14ac:dyDescent="0.25">
      <c r="B354" s="635" t="s">
        <v>260</v>
      </c>
      <c r="C354" s="631"/>
      <c r="E354" s="237">
        <f>SUM(D356:G396)</f>
        <v>4150280666</v>
      </c>
    </row>
    <row r="355" spans="1:7" ht="15.75" customHeight="1" x14ac:dyDescent="0.25">
      <c r="A355" s="168" t="s">
        <v>802</v>
      </c>
      <c r="B355" s="678" t="s">
        <v>660</v>
      </c>
      <c r="C355" s="631"/>
      <c r="D355" s="718" t="s">
        <v>770</v>
      </c>
      <c r="E355" s="718"/>
      <c r="F355" s="718"/>
      <c r="G355" s="718"/>
    </row>
    <row r="356" spans="1:7" ht="24.15" customHeight="1" x14ac:dyDescent="0.25">
      <c r="A356" s="40" t="s">
        <v>205</v>
      </c>
      <c r="B356" s="687" t="s">
        <v>662</v>
      </c>
      <c r="C356" s="687"/>
      <c r="D356" s="212" t="s">
        <v>726</v>
      </c>
      <c r="E356" s="212" t="s">
        <v>726</v>
      </c>
      <c r="F356" s="212"/>
      <c r="G356" s="212" t="s">
        <v>726</v>
      </c>
    </row>
    <row r="357" spans="1:7" ht="24.15" customHeight="1" x14ac:dyDescent="0.25">
      <c r="A357" s="40" t="s">
        <v>207</v>
      </c>
      <c r="B357" s="687" t="s">
        <v>665</v>
      </c>
      <c r="C357" s="687"/>
      <c r="D357" s="212" t="s">
        <v>803</v>
      </c>
      <c r="E357" s="212" t="s">
        <v>804</v>
      </c>
      <c r="F357" s="212"/>
      <c r="G357" s="212" t="s">
        <v>805</v>
      </c>
    </row>
    <row r="358" spans="1:7" ht="35.85" customHeight="1" x14ac:dyDescent="0.25">
      <c r="A358" s="40" t="s">
        <v>209</v>
      </c>
      <c r="B358" s="687" t="s">
        <v>666</v>
      </c>
      <c r="C358" s="687"/>
      <c r="D358" s="212" t="s">
        <v>730</v>
      </c>
      <c r="E358" s="212" t="s">
        <v>730</v>
      </c>
      <c r="F358" s="212"/>
      <c r="G358" s="212" t="s">
        <v>730</v>
      </c>
    </row>
    <row r="359" spans="1:7" ht="24.15" customHeight="1" x14ac:dyDescent="0.25">
      <c r="A359" s="7" t="s">
        <v>668</v>
      </c>
      <c r="B359" s="687" t="s">
        <v>669</v>
      </c>
      <c r="C359" s="687"/>
      <c r="D359" s="212" t="s">
        <v>173</v>
      </c>
      <c r="E359" s="212" t="s">
        <v>173</v>
      </c>
      <c r="F359" s="212"/>
      <c r="G359" s="212" t="s">
        <v>173</v>
      </c>
    </row>
    <row r="360" spans="1:7" ht="15.75" customHeight="1" x14ac:dyDescent="0.25">
      <c r="A360" s="20"/>
      <c r="B360" s="735" t="s">
        <v>670</v>
      </c>
      <c r="C360" s="735"/>
      <c r="D360" s="213"/>
      <c r="E360" s="213"/>
      <c r="F360" s="213"/>
      <c r="G360" s="213"/>
    </row>
    <row r="361" spans="1:7" ht="15.75" customHeight="1" x14ac:dyDescent="0.25">
      <c r="A361" s="40" t="s">
        <v>211</v>
      </c>
      <c r="B361" s="105"/>
      <c r="C361" s="105" t="s">
        <v>671</v>
      </c>
      <c r="D361" s="214" t="s">
        <v>173</v>
      </c>
      <c r="E361" s="214" t="s">
        <v>173</v>
      </c>
      <c r="F361" s="214"/>
      <c r="G361" s="214" t="s">
        <v>173</v>
      </c>
    </row>
    <row r="362" spans="1:7" ht="15.75" customHeight="1" x14ac:dyDescent="0.25">
      <c r="A362" s="40" t="s">
        <v>213</v>
      </c>
      <c r="B362" s="105"/>
      <c r="C362" s="105" t="s">
        <v>674</v>
      </c>
      <c r="D362" s="214" t="s">
        <v>173</v>
      </c>
      <c r="E362" s="214" t="s">
        <v>173</v>
      </c>
      <c r="F362" s="214"/>
      <c r="G362" s="214" t="s">
        <v>173</v>
      </c>
    </row>
    <row r="363" spans="1:7" ht="15.75" customHeight="1" x14ac:dyDescent="0.25">
      <c r="A363" s="40" t="s">
        <v>215</v>
      </c>
      <c r="B363" s="105"/>
      <c r="C363" s="105" t="s">
        <v>675</v>
      </c>
      <c r="D363" s="214" t="s">
        <v>676</v>
      </c>
      <c r="E363" s="214" t="s">
        <v>676</v>
      </c>
      <c r="F363" s="214"/>
      <c r="G363" s="214" t="s">
        <v>676</v>
      </c>
    </row>
    <row r="364" spans="1:7" ht="15.75" customHeight="1" x14ac:dyDescent="0.25">
      <c r="A364" s="40" t="s">
        <v>216</v>
      </c>
      <c r="B364" s="105"/>
      <c r="C364" s="106" t="s">
        <v>677</v>
      </c>
      <c r="D364" s="217" t="s">
        <v>776</v>
      </c>
      <c r="E364" s="217" t="s">
        <v>776</v>
      </c>
      <c r="F364" s="217"/>
      <c r="G364" s="217" t="s">
        <v>776</v>
      </c>
    </row>
    <row r="365" spans="1:7" ht="24.15" customHeight="1" x14ac:dyDescent="0.25">
      <c r="A365" s="40" t="s">
        <v>218</v>
      </c>
      <c r="B365" s="678" t="s">
        <v>679</v>
      </c>
      <c r="C365" s="687"/>
      <c r="D365" s="212" t="s">
        <v>777</v>
      </c>
      <c r="E365" s="212" t="s">
        <v>777</v>
      </c>
      <c r="F365" s="229"/>
      <c r="G365" s="212" t="s">
        <v>777</v>
      </c>
    </row>
    <row r="366" spans="1:7" ht="15.75" customHeight="1" x14ac:dyDescent="0.25">
      <c r="A366" s="40" t="s">
        <v>220</v>
      </c>
      <c r="B366" s="687" t="s">
        <v>680</v>
      </c>
      <c r="C366" s="687"/>
      <c r="D366" s="613">
        <v>750000000</v>
      </c>
      <c r="E366" s="615">
        <v>400000000</v>
      </c>
      <c r="F366" s="229"/>
      <c r="G366" s="614">
        <v>3000000000</v>
      </c>
    </row>
    <row r="367" spans="1:7" ht="15.75" customHeight="1" x14ac:dyDescent="0.25">
      <c r="A367" s="40" t="s">
        <v>222</v>
      </c>
      <c r="B367" s="687" t="s">
        <v>681</v>
      </c>
      <c r="C367" s="687"/>
      <c r="D367" s="212" t="s">
        <v>732</v>
      </c>
      <c r="E367" s="212" t="s">
        <v>732</v>
      </c>
      <c r="F367" s="212"/>
      <c r="G367" s="212" t="s">
        <v>732</v>
      </c>
    </row>
    <row r="368" spans="1:7" ht="15.75" customHeight="1" x14ac:dyDescent="0.25">
      <c r="A368" s="40" t="s">
        <v>224</v>
      </c>
      <c r="B368" s="687" t="s">
        <v>683</v>
      </c>
      <c r="C368" s="687"/>
      <c r="D368" s="230">
        <v>45929</v>
      </c>
      <c r="E368" s="230">
        <v>45938</v>
      </c>
      <c r="F368" s="243"/>
      <c r="G368" s="230">
        <v>46002</v>
      </c>
    </row>
    <row r="369" spans="1:9" ht="15.75" customHeight="1" x14ac:dyDescent="0.25">
      <c r="A369" s="40" t="s">
        <v>226</v>
      </c>
      <c r="B369" s="735" t="s">
        <v>684</v>
      </c>
      <c r="C369" s="735"/>
      <c r="D369" s="213" t="s">
        <v>733</v>
      </c>
      <c r="E369" s="213" t="s">
        <v>733</v>
      </c>
      <c r="F369" s="213"/>
      <c r="G369" s="213" t="s">
        <v>733</v>
      </c>
    </row>
    <row r="370" spans="1:9" ht="15.75" customHeight="1" x14ac:dyDescent="0.25">
      <c r="A370" s="40" t="s">
        <v>228</v>
      </c>
      <c r="B370" s="106"/>
      <c r="C370" s="106" t="s">
        <v>686</v>
      </c>
      <c r="D370" s="226">
        <v>47935</v>
      </c>
      <c r="E370" s="226">
        <v>47764</v>
      </c>
      <c r="F370" s="223"/>
      <c r="G370" s="226">
        <v>47098</v>
      </c>
    </row>
    <row r="371" spans="1:9" ht="15.75" customHeight="1" x14ac:dyDescent="0.25">
      <c r="A371" s="40" t="s">
        <v>230</v>
      </c>
      <c r="B371" s="735" t="s">
        <v>688</v>
      </c>
      <c r="C371" s="735"/>
      <c r="D371" s="213" t="s">
        <v>689</v>
      </c>
      <c r="E371" s="213" t="s">
        <v>689</v>
      </c>
      <c r="F371" s="213"/>
      <c r="G371" s="213" t="s">
        <v>689</v>
      </c>
    </row>
    <row r="372" spans="1:9" ht="20.399999999999999" x14ac:dyDescent="0.25">
      <c r="A372" s="40" t="s">
        <v>232</v>
      </c>
      <c r="B372" s="105"/>
      <c r="C372" s="105" t="s">
        <v>690</v>
      </c>
      <c r="D372" s="214" t="s">
        <v>173</v>
      </c>
      <c r="E372" s="214" t="s">
        <v>173</v>
      </c>
      <c r="F372" s="214"/>
      <c r="G372" s="214" t="s">
        <v>173</v>
      </c>
    </row>
    <row r="373" spans="1:9" ht="15.75" customHeight="1" x14ac:dyDescent="0.25">
      <c r="A373" s="40" t="s">
        <v>234</v>
      </c>
      <c r="B373" s="106"/>
      <c r="C373" s="106" t="s">
        <v>691</v>
      </c>
      <c r="D373" s="217" t="s">
        <v>173</v>
      </c>
      <c r="E373" s="214" t="s">
        <v>173</v>
      </c>
      <c r="F373" s="214"/>
      <c r="G373" s="214" t="s">
        <v>173</v>
      </c>
    </row>
    <row r="374" spans="1:9" ht="15.75" customHeight="1" x14ac:dyDescent="0.25">
      <c r="A374" s="20"/>
      <c r="B374" s="735" t="s">
        <v>692</v>
      </c>
      <c r="C374" s="735"/>
      <c r="D374" s="213"/>
      <c r="E374" s="213"/>
      <c r="F374" s="213"/>
      <c r="G374" s="213"/>
    </row>
    <row r="375" spans="1:9" ht="15.75" customHeight="1" x14ac:dyDescent="0.25">
      <c r="A375" s="40" t="s">
        <v>236</v>
      </c>
      <c r="B375" s="105"/>
      <c r="C375" s="105" t="s">
        <v>693</v>
      </c>
      <c r="D375" s="214" t="s">
        <v>760</v>
      </c>
      <c r="E375" s="214" t="s">
        <v>760</v>
      </c>
      <c r="F375" s="214"/>
      <c r="G375" s="214" t="s">
        <v>760</v>
      </c>
      <c r="H375" s="603"/>
      <c r="I375" s="603"/>
    </row>
    <row r="376" spans="1:9" ht="15.75" customHeight="1" x14ac:dyDescent="0.25">
      <c r="A376" s="40" t="s">
        <v>179</v>
      </c>
      <c r="B376" s="105"/>
      <c r="C376" s="105" t="s">
        <v>695</v>
      </c>
      <c r="D376" s="214" t="s">
        <v>806</v>
      </c>
      <c r="E376" s="214" t="s">
        <v>807</v>
      </c>
      <c r="F376" s="199"/>
      <c r="G376" s="214" t="s">
        <v>808</v>
      </c>
    </row>
    <row r="377" spans="1:9" ht="15.75" customHeight="1" x14ac:dyDescent="0.25">
      <c r="A377" s="40" t="s">
        <v>181</v>
      </c>
      <c r="B377" s="105"/>
      <c r="C377" s="105" t="s">
        <v>697</v>
      </c>
      <c r="D377" s="214" t="s">
        <v>689</v>
      </c>
      <c r="E377" s="214" t="s">
        <v>689</v>
      </c>
      <c r="F377" s="214"/>
      <c r="G377" s="214" t="s">
        <v>689</v>
      </c>
    </row>
    <row r="378" spans="1:9" ht="15.75" customHeight="1" x14ac:dyDescent="0.25">
      <c r="A378" s="40" t="s">
        <v>183</v>
      </c>
      <c r="B378" s="105"/>
      <c r="C378" s="105" t="s">
        <v>699</v>
      </c>
      <c r="D378" s="214" t="s">
        <v>745</v>
      </c>
      <c r="E378" s="214" t="s">
        <v>745</v>
      </c>
      <c r="F378" s="214"/>
      <c r="G378" s="214" t="s">
        <v>745</v>
      </c>
    </row>
    <row r="379" spans="1:9" ht="15.75" customHeight="1" x14ac:dyDescent="0.25">
      <c r="A379" s="40" t="s">
        <v>241</v>
      </c>
      <c r="B379" s="105"/>
      <c r="C379" s="105" t="s">
        <v>701</v>
      </c>
      <c r="D379" s="214" t="s">
        <v>689</v>
      </c>
      <c r="E379" s="214" t="s">
        <v>689</v>
      </c>
      <c r="F379" s="214"/>
      <c r="G379" s="214" t="s">
        <v>689</v>
      </c>
    </row>
    <row r="380" spans="1:9" ht="15.75" customHeight="1" x14ac:dyDescent="0.25">
      <c r="A380" s="40" t="s">
        <v>242</v>
      </c>
      <c r="B380" s="106"/>
      <c r="C380" s="106" t="s">
        <v>702</v>
      </c>
      <c r="D380" s="217" t="s">
        <v>746</v>
      </c>
      <c r="E380" s="217" t="s">
        <v>746</v>
      </c>
      <c r="F380" s="217"/>
      <c r="G380" s="217" t="s">
        <v>746</v>
      </c>
    </row>
    <row r="381" spans="1:9" ht="15.75" customHeight="1" x14ac:dyDescent="0.25">
      <c r="A381" s="40" t="s">
        <v>244</v>
      </c>
      <c r="B381" s="735" t="s">
        <v>704</v>
      </c>
      <c r="C381" s="735"/>
      <c r="D381" s="213" t="s">
        <v>705</v>
      </c>
      <c r="E381" s="213" t="s">
        <v>705</v>
      </c>
      <c r="F381" s="213"/>
      <c r="G381" s="213" t="s">
        <v>705</v>
      </c>
    </row>
    <row r="382" spans="1:9" ht="15.75" customHeight="1" x14ac:dyDescent="0.25">
      <c r="A382" s="40" t="s">
        <v>246</v>
      </c>
      <c r="B382" s="105"/>
      <c r="C382" s="105" t="s">
        <v>706</v>
      </c>
      <c r="D382" s="214" t="s">
        <v>173</v>
      </c>
      <c r="E382" s="214" t="s">
        <v>173</v>
      </c>
      <c r="F382" s="214"/>
      <c r="G382" s="214" t="s">
        <v>173</v>
      </c>
    </row>
    <row r="383" spans="1:9" ht="15.75" customHeight="1" x14ac:dyDescent="0.25">
      <c r="A383" s="40" t="s">
        <v>248</v>
      </c>
      <c r="B383" s="105"/>
      <c r="C383" s="105" t="s">
        <v>707</v>
      </c>
      <c r="D383" s="214" t="s">
        <v>173</v>
      </c>
      <c r="E383" s="214" t="s">
        <v>173</v>
      </c>
      <c r="F383" s="214"/>
      <c r="G383" s="214" t="s">
        <v>173</v>
      </c>
    </row>
    <row r="384" spans="1:9" ht="15.75" customHeight="1" x14ac:dyDescent="0.25">
      <c r="A384" s="40" t="s">
        <v>250</v>
      </c>
      <c r="B384" s="105"/>
      <c r="C384" s="105" t="s">
        <v>708</v>
      </c>
      <c r="D384" s="214" t="s">
        <v>173</v>
      </c>
      <c r="E384" s="214" t="s">
        <v>173</v>
      </c>
      <c r="F384" s="214"/>
      <c r="G384" s="214" t="s">
        <v>173</v>
      </c>
    </row>
    <row r="385" spans="1:7" ht="15.75" customHeight="1" x14ac:dyDescent="0.25">
      <c r="A385" s="40" t="s">
        <v>252</v>
      </c>
      <c r="B385" s="105"/>
      <c r="C385" s="105" t="s">
        <v>709</v>
      </c>
      <c r="D385" s="214" t="s">
        <v>173</v>
      </c>
      <c r="E385" s="214" t="s">
        <v>173</v>
      </c>
      <c r="F385" s="214"/>
      <c r="G385" s="214" t="s">
        <v>173</v>
      </c>
    </row>
    <row r="386" spans="1:7" ht="15.75" customHeight="1" x14ac:dyDescent="0.25">
      <c r="A386" s="40" t="s">
        <v>254</v>
      </c>
      <c r="B386" s="105"/>
      <c r="C386" s="105" t="s">
        <v>710</v>
      </c>
      <c r="D386" s="214" t="s">
        <v>173</v>
      </c>
      <c r="E386" s="214" t="s">
        <v>173</v>
      </c>
      <c r="F386" s="214"/>
      <c r="G386" s="214" t="s">
        <v>173</v>
      </c>
    </row>
    <row r="387" spans="1:7" ht="15.75" customHeight="1" x14ac:dyDescent="0.25">
      <c r="A387" s="40" t="s">
        <v>256</v>
      </c>
      <c r="B387" s="106"/>
      <c r="C387" s="106" t="s">
        <v>711</v>
      </c>
      <c r="D387" s="217" t="s">
        <v>173</v>
      </c>
      <c r="E387" s="217" t="s">
        <v>173</v>
      </c>
      <c r="F387" s="217"/>
      <c r="G387" s="217" t="s">
        <v>173</v>
      </c>
    </row>
    <row r="388" spans="1:7" ht="15.75" customHeight="1" x14ac:dyDescent="0.25">
      <c r="A388" s="40" t="s">
        <v>420</v>
      </c>
      <c r="B388" s="735" t="s">
        <v>712</v>
      </c>
      <c r="C388" s="735"/>
      <c r="D388" s="213" t="s">
        <v>689</v>
      </c>
      <c r="E388" s="213" t="s">
        <v>689</v>
      </c>
      <c r="F388" s="213"/>
      <c r="G388" s="213" t="s">
        <v>689</v>
      </c>
    </row>
    <row r="389" spans="1:7" ht="15.75" customHeight="1" x14ac:dyDescent="0.25">
      <c r="A389" s="40" t="s">
        <v>422</v>
      </c>
      <c r="B389" s="105"/>
      <c r="C389" s="105" t="s">
        <v>713</v>
      </c>
      <c r="D389" s="214" t="s">
        <v>173</v>
      </c>
      <c r="E389" s="214" t="s">
        <v>173</v>
      </c>
      <c r="F389" s="214"/>
      <c r="G389" s="214" t="s">
        <v>173</v>
      </c>
    </row>
    <row r="390" spans="1:7" ht="15.75" customHeight="1" x14ac:dyDescent="0.25">
      <c r="A390" s="40" t="s">
        <v>424</v>
      </c>
      <c r="B390" s="105"/>
      <c r="C390" s="105" t="s">
        <v>714</v>
      </c>
      <c r="D390" s="214" t="s">
        <v>173</v>
      </c>
      <c r="E390" s="214" t="s">
        <v>173</v>
      </c>
      <c r="F390" s="214"/>
      <c r="G390" s="214" t="s">
        <v>173</v>
      </c>
    </row>
    <row r="391" spans="1:7" ht="15.75" customHeight="1" x14ac:dyDescent="0.25">
      <c r="A391" s="40" t="s">
        <v>715</v>
      </c>
      <c r="B391" s="105"/>
      <c r="C391" s="105" t="s">
        <v>716</v>
      </c>
      <c r="D391" s="214" t="s">
        <v>173</v>
      </c>
      <c r="E391" s="214" t="s">
        <v>173</v>
      </c>
      <c r="F391" s="214"/>
      <c r="G391" s="214" t="s">
        <v>173</v>
      </c>
    </row>
    <row r="392" spans="1:7" ht="15.75" customHeight="1" x14ac:dyDescent="0.25">
      <c r="A392" s="40" t="s">
        <v>426</v>
      </c>
      <c r="B392" s="105"/>
      <c r="C392" s="105" t="s">
        <v>717</v>
      </c>
      <c r="D392" s="214" t="s">
        <v>173</v>
      </c>
      <c r="E392" s="214" t="s">
        <v>173</v>
      </c>
      <c r="F392" s="214"/>
      <c r="G392" s="214" t="s">
        <v>173</v>
      </c>
    </row>
    <row r="393" spans="1:7" ht="15.75" customHeight="1" x14ac:dyDescent="0.25">
      <c r="A393" s="7" t="s">
        <v>718</v>
      </c>
      <c r="B393" s="106"/>
      <c r="C393" s="106" t="s">
        <v>719</v>
      </c>
      <c r="D393" s="217" t="s">
        <v>781</v>
      </c>
      <c r="E393" s="217" t="s">
        <v>781</v>
      </c>
      <c r="F393" s="217"/>
      <c r="G393" s="217" t="s">
        <v>781</v>
      </c>
    </row>
    <row r="394" spans="1:7" ht="24.15" customHeight="1" x14ac:dyDescent="0.25">
      <c r="A394" s="40" t="s">
        <v>720</v>
      </c>
      <c r="B394" s="687" t="s">
        <v>721</v>
      </c>
      <c r="C394" s="687"/>
      <c r="D394" s="212" t="s">
        <v>782</v>
      </c>
      <c r="E394" s="212" t="s">
        <v>782</v>
      </c>
      <c r="F394" s="212"/>
      <c r="G394" s="212" t="s">
        <v>782</v>
      </c>
    </row>
    <row r="395" spans="1:7" ht="15.75" customHeight="1" x14ac:dyDescent="0.25">
      <c r="A395" s="40" t="s">
        <v>428</v>
      </c>
      <c r="B395" s="687" t="s">
        <v>723</v>
      </c>
      <c r="C395" s="687"/>
      <c r="D395" s="212" t="s">
        <v>173</v>
      </c>
      <c r="E395" s="212" t="s">
        <v>173</v>
      </c>
      <c r="F395" s="212"/>
      <c r="G395" s="212" t="s">
        <v>173</v>
      </c>
    </row>
    <row r="396" spans="1:7" ht="15.75" customHeight="1" x14ac:dyDescent="0.25">
      <c r="A396" s="40" t="s">
        <v>431</v>
      </c>
      <c r="B396" s="687" t="s">
        <v>724</v>
      </c>
      <c r="C396" s="687"/>
      <c r="D396" s="212" t="s">
        <v>173</v>
      </c>
      <c r="E396" s="212" t="s">
        <v>173</v>
      </c>
      <c r="F396" s="212"/>
      <c r="G396" s="212" t="s">
        <v>173</v>
      </c>
    </row>
    <row r="397" spans="1:7" ht="30.75" customHeight="1" x14ac:dyDescent="0.25">
      <c r="B397" s="119"/>
      <c r="C397" s="119"/>
      <c r="D397" s="46"/>
      <c r="E397" s="46"/>
      <c r="F397" s="46"/>
      <c r="G397" s="46"/>
    </row>
    <row r="398" spans="1:7" ht="13.35" customHeight="1" x14ac:dyDescent="0.25">
      <c r="B398" s="635" t="s">
        <v>260</v>
      </c>
      <c r="C398" s="631"/>
      <c r="E398" s="237">
        <f>SUM(D400:E440)</f>
        <v>2500186899</v>
      </c>
    </row>
    <row r="399" spans="1:7" ht="14.1" customHeight="1" x14ac:dyDescent="0.25">
      <c r="A399" s="168" t="s">
        <v>802</v>
      </c>
      <c r="B399" s="678" t="s">
        <v>660</v>
      </c>
      <c r="C399" s="631"/>
      <c r="D399" s="718" t="s">
        <v>770</v>
      </c>
      <c r="E399" s="718"/>
      <c r="F399" s="718"/>
    </row>
    <row r="400" spans="1:7" ht="22.5" customHeight="1" x14ac:dyDescent="0.25">
      <c r="A400" s="40" t="s">
        <v>205</v>
      </c>
      <c r="B400" s="687" t="s">
        <v>662</v>
      </c>
      <c r="C400" s="687"/>
      <c r="D400" s="212" t="s">
        <v>726</v>
      </c>
      <c r="E400" s="212" t="s">
        <v>726</v>
      </c>
      <c r="F400" s="212"/>
    </row>
    <row r="401" spans="1:6" ht="22.5" customHeight="1" x14ac:dyDescent="0.25">
      <c r="A401" s="40" t="s">
        <v>207</v>
      </c>
      <c r="B401" s="687" t="s">
        <v>665</v>
      </c>
      <c r="C401" s="687"/>
      <c r="D401" s="212" t="s">
        <v>809</v>
      </c>
      <c r="E401" s="212" t="s">
        <v>810</v>
      </c>
      <c r="F401" s="212"/>
    </row>
    <row r="402" spans="1:6" ht="22.5" customHeight="1" x14ac:dyDescent="0.25">
      <c r="A402" s="40" t="s">
        <v>209</v>
      </c>
      <c r="B402" s="687" t="s">
        <v>666</v>
      </c>
      <c r="C402" s="687"/>
      <c r="D402" s="212" t="s">
        <v>730</v>
      </c>
      <c r="E402" s="212" t="s">
        <v>730</v>
      </c>
      <c r="F402" s="212"/>
    </row>
    <row r="403" spans="1:6" ht="24.15" customHeight="1" x14ac:dyDescent="0.25">
      <c r="A403" s="7" t="s">
        <v>668</v>
      </c>
      <c r="B403" s="687" t="s">
        <v>669</v>
      </c>
      <c r="C403" s="687"/>
      <c r="D403" s="212" t="s">
        <v>173</v>
      </c>
      <c r="E403" s="212" t="s">
        <v>173</v>
      </c>
      <c r="F403" s="212"/>
    </row>
    <row r="404" spans="1:6" ht="13.35" customHeight="1" x14ac:dyDescent="0.25">
      <c r="A404" s="20"/>
      <c r="B404" s="735" t="s">
        <v>670</v>
      </c>
      <c r="C404" s="735"/>
      <c r="D404" s="213"/>
      <c r="E404" s="213"/>
      <c r="F404" s="213"/>
    </row>
    <row r="405" spans="1:6" x14ac:dyDescent="0.25">
      <c r="A405" s="40" t="s">
        <v>211</v>
      </c>
      <c r="B405" s="105"/>
      <c r="C405" s="105" t="s">
        <v>671</v>
      </c>
      <c r="D405" s="214" t="s">
        <v>173</v>
      </c>
      <c r="E405" s="214" t="s">
        <v>173</v>
      </c>
      <c r="F405" s="214"/>
    </row>
    <row r="406" spans="1:6" x14ac:dyDescent="0.25">
      <c r="A406" s="40" t="s">
        <v>213</v>
      </c>
      <c r="B406" s="105"/>
      <c r="C406" s="105" t="s">
        <v>674</v>
      </c>
      <c r="D406" s="214" t="s">
        <v>173</v>
      </c>
      <c r="E406" s="214" t="s">
        <v>173</v>
      </c>
      <c r="F406" s="214"/>
    </row>
    <row r="407" spans="1:6" x14ac:dyDescent="0.25">
      <c r="A407" s="40" t="s">
        <v>215</v>
      </c>
      <c r="B407" s="105"/>
      <c r="C407" s="105" t="s">
        <v>675</v>
      </c>
      <c r="D407" s="214" t="s">
        <v>676</v>
      </c>
      <c r="E407" s="214" t="s">
        <v>676</v>
      </c>
      <c r="F407" s="214"/>
    </row>
    <row r="408" spans="1:6" x14ac:dyDescent="0.25">
      <c r="A408" s="40" t="s">
        <v>216</v>
      </c>
      <c r="B408" s="105"/>
      <c r="C408" s="106" t="s">
        <v>677</v>
      </c>
      <c r="D408" s="217" t="s">
        <v>776</v>
      </c>
      <c r="E408" s="217" t="s">
        <v>776</v>
      </c>
      <c r="F408" s="217"/>
    </row>
    <row r="409" spans="1:6" ht="24.15" customHeight="1" x14ac:dyDescent="0.25">
      <c r="A409" s="40" t="s">
        <v>218</v>
      </c>
      <c r="B409" s="678" t="s">
        <v>679</v>
      </c>
      <c r="C409" s="687"/>
      <c r="D409" s="212" t="s">
        <v>777</v>
      </c>
      <c r="E409" s="212" t="s">
        <v>777</v>
      </c>
      <c r="F409" s="229"/>
    </row>
    <row r="410" spans="1:6" ht="13.35" customHeight="1" x14ac:dyDescent="0.25">
      <c r="A410" s="40" t="s">
        <v>220</v>
      </c>
      <c r="B410" s="687" t="s">
        <v>680</v>
      </c>
      <c r="C410" s="687"/>
      <c r="D410" s="612">
        <v>1500000000</v>
      </c>
      <c r="E410" s="238">
        <v>1000000000</v>
      </c>
      <c r="F410" s="229"/>
    </row>
    <row r="411" spans="1:6" ht="13.35" customHeight="1" x14ac:dyDescent="0.25">
      <c r="A411" s="40" t="s">
        <v>222</v>
      </c>
      <c r="B411" s="687" t="s">
        <v>681</v>
      </c>
      <c r="C411" s="687"/>
      <c r="D411" s="212" t="s">
        <v>732</v>
      </c>
      <c r="E411" s="212" t="s">
        <v>732</v>
      </c>
      <c r="F411" s="212"/>
    </row>
    <row r="412" spans="1:6" ht="13.35" customHeight="1" x14ac:dyDescent="0.25">
      <c r="A412" s="40" t="s">
        <v>224</v>
      </c>
      <c r="B412" s="687" t="s">
        <v>683</v>
      </c>
      <c r="C412" s="687"/>
      <c r="D412" s="230">
        <v>46038</v>
      </c>
      <c r="E412" s="230">
        <v>46043</v>
      </c>
      <c r="F412" s="243"/>
    </row>
    <row r="413" spans="1:6" ht="13.35" customHeight="1" x14ac:dyDescent="0.25">
      <c r="A413" s="40" t="s">
        <v>226</v>
      </c>
      <c r="B413" s="735" t="s">
        <v>684</v>
      </c>
      <c r="C413" s="735"/>
      <c r="D413" s="213" t="s">
        <v>733</v>
      </c>
      <c r="E413" s="213" t="s">
        <v>733</v>
      </c>
      <c r="F413" s="213"/>
    </row>
    <row r="414" spans="1:6" x14ac:dyDescent="0.25">
      <c r="A414" s="40" t="s">
        <v>228</v>
      </c>
      <c r="B414" s="106"/>
      <c r="C414" s="106" t="s">
        <v>686</v>
      </c>
      <c r="D414" s="226">
        <v>48045</v>
      </c>
      <c r="E414" s="226">
        <v>46773</v>
      </c>
      <c r="F414" s="223"/>
    </row>
    <row r="415" spans="1:6" ht="13.35" customHeight="1" x14ac:dyDescent="0.25">
      <c r="A415" s="40" t="s">
        <v>230</v>
      </c>
      <c r="B415" s="735" t="s">
        <v>688</v>
      </c>
      <c r="C415" s="735"/>
      <c r="D415" s="213" t="s">
        <v>786</v>
      </c>
      <c r="E415" s="213" t="s">
        <v>689</v>
      </c>
      <c r="F415" s="213"/>
    </row>
    <row r="416" spans="1:6" ht="20.399999999999999" x14ac:dyDescent="0.25">
      <c r="A416" s="40" t="s">
        <v>232</v>
      </c>
      <c r="B416" s="105"/>
      <c r="C416" s="105" t="s">
        <v>690</v>
      </c>
      <c r="D416" s="214" t="s">
        <v>173</v>
      </c>
      <c r="E416" s="214" t="s">
        <v>173</v>
      </c>
      <c r="F416" s="214"/>
    </row>
    <row r="417" spans="1:6" x14ac:dyDescent="0.25">
      <c r="A417" s="40" t="s">
        <v>234</v>
      </c>
      <c r="B417" s="106"/>
      <c r="C417" s="106" t="s">
        <v>691</v>
      </c>
      <c r="D417" s="217" t="s">
        <v>173</v>
      </c>
      <c r="E417" s="217" t="s">
        <v>173</v>
      </c>
      <c r="F417" s="217"/>
    </row>
    <row r="418" spans="1:6" ht="13.35" customHeight="1" x14ac:dyDescent="0.25">
      <c r="A418" s="20"/>
      <c r="B418" s="735" t="s">
        <v>692</v>
      </c>
      <c r="C418" s="735"/>
      <c r="D418" s="213"/>
      <c r="E418" s="213"/>
      <c r="F418" s="213"/>
    </row>
    <row r="419" spans="1:6" x14ac:dyDescent="0.25">
      <c r="A419" s="40" t="s">
        <v>236</v>
      </c>
      <c r="B419" s="105"/>
      <c r="C419" s="105" t="s">
        <v>693</v>
      </c>
      <c r="D419" s="214" t="s">
        <v>760</v>
      </c>
      <c r="E419" s="214" t="s">
        <v>811</v>
      </c>
      <c r="F419" s="214"/>
    </row>
    <row r="420" spans="1:6" x14ac:dyDescent="0.25">
      <c r="A420" s="40" t="s">
        <v>179</v>
      </c>
      <c r="B420" s="105"/>
      <c r="C420" s="105" t="s">
        <v>741</v>
      </c>
      <c r="D420" s="214" t="s">
        <v>812</v>
      </c>
      <c r="E420" s="214" t="s">
        <v>813</v>
      </c>
      <c r="F420" s="199"/>
    </row>
    <row r="421" spans="1:6" x14ac:dyDescent="0.25">
      <c r="A421" s="40" t="s">
        <v>181</v>
      </c>
      <c r="B421" s="105"/>
      <c r="C421" s="105" t="s">
        <v>697</v>
      </c>
      <c r="D421" s="214" t="s">
        <v>689</v>
      </c>
      <c r="E421" s="214" t="s">
        <v>689</v>
      </c>
      <c r="F421" s="214"/>
    </row>
    <row r="422" spans="1:6" x14ac:dyDescent="0.25">
      <c r="A422" s="40" t="s">
        <v>183</v>
      </c>
      <c r="B422" s="105"/>
      <c r="C422" s="105" t="s">
        <v>699</v>
      </c>
      <c r="D422" s="214" t="s">
        <v>745</v>
      </c>
      <c r="E422" s="214" t="s">
        <v>745</v>
      </c>
      <c r="F422" s="214"/>
    </row>
    <row r="423" spans="1:6" x14ac:dyDescent="0.25">
      <c r="A423" s="40" t="s">
        <v>241</v>
      </c>
      <c r="B423" s="105"/>
      <c r="C423" s="105" t="s">
        <v>701</v>
      </c>
      <c r="D423" s="214" t="s">
        <v>689</v>
      </c>
      <c r="E423" s="214" t="s">
        <v>689</v>
      </c>
      <c r="F423" s="214"/>
    </row>
    <row r="424" spans="1:6" x14ac:dyDescent="0.25">
      <c r="A424" s="40" t="s">
        <v>242</v>
      </c>
      <c r="B424" s="106"/>
      <c r="C424" s="106" t="s">
        <v>702</v>
      </c>
      <c r="D424" s="217" t="s">
        <v>746</v>
      </c>
      <c r="E424" s="217" t="s">
        <v>746</v>
      </c>
      <c r="F424" s="217"/>
    </row>
    <row r="425" spans="1:6" ht="13.35" customHeight="1" x14ac:dyDescent="0.25">
      <c r="A425" s="40" t="s">
        <v>244</v>
      </c>
      <c r="B425" s="735" t="s">
        <v>704</v>
      </c>
      <c r="C425" s="735"/>
      <c r="D425" s="213" t="s">
        <v>705</v>
      </c>
      <c r="E425" s="213" t="s">
        <v>705</v>
      </c>
      <c r="F425" s="213"/>
    </row>
    <row r="426" spans="1:6" x14ac:dyDescent="0.25">
      <c r="A426" s="40" t="s">
        <v>246</v>
      </c>
      <c r="B426" s="105"/>
      <c r="C426" s="105" t="s">
        <v>706</v>
      </c>
      <c r="D426" s="214" t="s">
        <v>173</v>
      </c>
      <c r="E426" s="214" t="s">
        <v>173</v>
      </c>
      <c r="F426" s="214"/>
    </row>
    <row r="427" spans="1:6" x14ac:dyDescent="0.25">
      <c r="A427" s="40" t="s">
        <v>248</v>
      </c>
      <c r="B427" s="105"/>
      <c r="C427" s="105" t="s">
        <v>707</v>
      </c>
      <c r="D427" s="214" t="s">
        <v>173</v>
      </c>
      <c r="E427" s="214" t="s">
        <v>173</v>
      </c>
      <c r="F427" s="214"/>
    </row>
    <row r="428" spans="1:6" x14ac:dyDescent="0.25">
      <c r="A428" s="40" t="s">
        <v>250</v>
      </c>
      <c r="B428" s="105"/>
      <c r="C428" s="105" t="s">
        <v>708</v>
      </c>
      <c r="D428" s="214" t="s">
        <v>173</v>
      </c>
      <c r="E428" s="214" t="s">
        <v>173</v>
      </c>
      <c r="F428" s="214"/>
    </row>
    <row r="429" spans="1:6" x14ac:dyDescent="0.25">
      <c r="A429" s="40" t="s">
        <v>252</v>
      </c>
      <c r="B429" s="105"/>
      <c r="C429" s="105" t="s">
        <v>709</v>
      </c>
      <c r="D429" s="214" t="s">
        <v>173</v>
      </c>
      <c r="E429" s="214" t="s">
        <v>173</v>
      </c>
      <c r="F429" s="214"/>
    </row>
    <row r="430" spans="1:6" x14ac:dyDescent="0.25">
      <c r="A430" s="40" t="s">
        <v>254</v>
      </c>
      <c r="B430" s="105"/>
      <c r="C430" s="105" t="s">
        <v>710</v>
      </c>
      <c r="D430" s="214" t="s">
        <v>173</v>
      </c>
      <c r="E430" s="214" t="s">
        <v>173</v>
      </c>
      <c r="F430" s="214"/>
    </row>
    <row r="431" spans="1:6" x14ac:dyDescent="0.25">
      <c r="A431" s="40" t="s">
        <v>256</v>
      </c>
      <c r="B431" s="106"/>
      <c r="C431" s="106" t="s">
        <v>711</v>
      </c>
      <c r="D431" s="217" t="s">
        <v>173</v>
      </c>
      <c r="E431" s="217" t="s">
        <v>173</v>
      </c>
      <c r="F431" s="217"/>
    </row>
    <row r="432" spans="1:6" ht="13.35" customHeight="1" x14ac:dyDescent="0.25">
      <c r="A432" s="40" t="s">
        <v>420</v>
      </c>
      <c r="B432" s="735" t="s">
        <v>712</v>
      </c>
      <c r="C432" s="735"/>
      <c r="D432" s="213" t="s">
        <v>689</v>
      </c>
      <c r="E432" s="213" t="s">
        <v>689</v>
      </c>
      <c r="F432" s="213"/>
    </row>
    <row r="433" spans="1:7" x14ac:dyDescent="0.25">
      <c r="A433" s="40" t="s">
        <v>422</v>
      </c>
      <c r="B433" s="105"/>
      <c r="C433" s="105" t="s">
        <v>713</v>
      </c>
      <c r="D433" s="214" t="s">
        <v>173</v>
      </c>
      <c r="E433" s="214" t="s">
        <v>173</v>
      </c>
      <c r="F433" s="214"/>
    </row>
    <row r="434" spans="1:7" x14ac:dyDescent="0.25">
      <c r="A434" s="40" t="s">
        <v>424</v>
      </c>
      <c r="B434" s="105"/>
      <c r="C434" s="105" t="s">
        <v>714</v>
      </c>
      <c r="D434" s="214" t="s">
        <v>173</v>
      </c>
      <c r="E434" s="214" t="s">
        <v>173</v>
      </c>
      <c r="F434" s="214"/>
    </row>
    <row r="435" spans="1:7" x14ac:dyDescent="0.25">
      <c r="A435" s="40" t="s">
        <v>715</v>
      </c>
      <c r="B435" s="105"/>
      <c r="C435" s="105" t="s">
        <v>716</v>
      </c>
      <c r="D435" s="214" t="s">
        <v>173</v>
      </c>
      <c r="E435" s="214" t="s">
        <v>173</v>
      </c>
      <c r="F435" s="214"/>
    </row>
    <row r="436" spans="1:7" x14ac:dyDescent="0.25">
      <c r="A436" s="40" t="s">
        <v>426</v>
      </c>
      <c r="B436" s="105"/>
      <c r="C436" s="105" t="s">
        <v>717</v>
      </c>
      <c r="D436" s="214" t="s">
        <v>173</v>
      </c>
      <c r="E436" s="214" t="s">
        <v>173</v>
      </c>
      <c r="F436" s="214"/>
    </row>
    <row r="437" spans="1:7" x14ac:dyDescent="0.25">
      <c r="A437" s="7" t="s">
        <v>718</v>
      </c>
      <c r="B437" s="106"/>
      <c r="C437" s="106" t="s">
        <v>719</v>
      </c>
      <c r="D437" s="217" t="s">
        <v>781</v>
      </c>
      <c r="E437" s="217" t="s">
        <v>781</v>
      </c>
      <c r="F437" s="217"/>
    </row>
    <row r="438" spans="1:7" ht="24.15" customHeight="1" x14ac:dyDescent="0.25">
      <c r="A438" s="40" t="s">
        <v>720</v>
      </c>
      <c r="B438" s="687" t="s">
        <v>721</v>
      </c>
      <c r="C438" s="687"/>
      <c r="D438" s="212" t="s">
        <v>782</v>
      </c>
      <c r="E438" s="212" t="s">
        <v>782</v>
      </c>
      <c r="F438" s="212"/>
    </row>
    <row r="439" spans="1:7" ht="13.35" customHeight="1" x14ac:dyDescent="0.25">
      <c r="A439" s="40" t="s">
        <v>428</v>
      </c>
      <c r="B439" s="687" t="s">
        <v>723</v>
      </c>
      <c r="C439" s="687"/>
      <c r="D439" s="212" t="s">
        <v>173</v>
      </c>
      <c r="E439" s="212" t="s">
        <v>173</v>
      </c>
      <c r="F439" s="212"/>
    </row>
    <row r="440" spans="1:7" ht="13.35" customHeight="1" x14ac:dyDescent="0.25">
      <c r="A440" s="40" t="s">
        <v>431</v>
      </c>
      <c r="B440" s="687" t="s">
        <v>724</v>
      </c>
      <c r="C440" s="687"/>
      <c r="D440" s="212" t="s">
        <v>173</v>
      </c>
      <c r="E440" s="212" t="s">
        <v>173</v>
      </c>
      <c r="F440" s="212"/>
    </row>
    <row r="441" spans="1:7" ht="4.2" customHeight="1" x14ac:dyDescent="0.25">
      <c r="B441" s="46"/>
      <c r="C441" s="46"/>
      <c r="D441" s="137"/>
      <c r="E441" s="137"/>
      <c r="F441" s="137"/>
    </row>
    <row r="442" spans="1:7" ht="12.45" customHeight="1" x14ac:dyDescent="0.25">
      <c r="B442" s="80" t="s">
        <v>537</v>
      </c>
      <c r="C442" s="652" t="s">
        <v>814</v>
      </c>
      <c r="D442" s="631"/>
      <c r="E442" s="631"/>
    </row>
    <row r="443" spans="1:7" ht="12.45" customHeight="1" x14ac:dyDescent="0.25">
      <c r="B443" s="80" t="s">
        <v>539</v>
      </c>
      <c r="C443" s="652" t="s">
        <v>815</v>
      </c>
      <c r="D443" s="631"/>
      <c r="E443" s="631"/>
      <c r="F443" s="631"/>
      <c r="G443" s="631"/>
    </row>
    <row r="444" spans="1:7" ht="12.45" customHeight="1" x14ac:dyDescent="0.25">
      <c r="B444" s="627" t="s">
        <v>290</v>
      </c>
      <c r="C444" s="738" t="s">
        <v>816</v>
      </c>
      <c r="D444" s="652"/>
      <c r="E444" s="652"/>
      <c r="F444" s="652"/>
      <c r="G444" s="631"/>
    </row>
    <row r="445" spans="1:7" ht="12.45" customHeight="1" x14ac:dyDescent="0.25">
      <c r="B445" s="80" t="s">
        <v>543</v>
      </c>
      <c r="C445" s="738" t="s">
        <v>817</v>
      </c>
      <c r="D445" s="631"/>
      <c r="E445" s="631"/>
      <c r="F445" s="631"/>
      <c r="G445" s="631"/>
    </row>
    <row r="446" spans="1:7" ht="19.95" customHeight="1" x14ac:dyDescent="0.25">
      <c r="B446" s="80" t="s">
        <v>818</v>
      </c>
      <c r="C446" s="738" t="s">
        <v>819</v>
      </c>
      <c r="D446" s="631"/>
      <c r="E446" s="631"/>
      <c r="F446" s="631"/>
      <c r="G446" s="631"/>
    </row>
    <row r="447" spans="1:7" ht="40.200000000000003" customHeight="1" x14ac:dyDescent="0.25">
      <c r="B447" s="80" t="s">
        <v>820</v>
      </c>
      <c r="C447" s="652" t="s">
        <v>821</v>
      </c>
      <c r="D447" s="631"/>
      <c r="E447" s="631"/>
      <c r="F447" s="631"/>
      <c r="G447" s="631"/>
    </row>
    <row r="448" spans="1:7" ht="19.95" customHeight="1" x14ac:dyDescent="0.25">
      <c r="B448" s="80" t="s">
        <v>822</v>
      </c>
      <c r="C448" s="738" t="s">
        <v>823</v>
      </c>
      <c r="D448" s="631"/>
      <c r="E448" s="631"/>
      <c r="F448" s="631"/>
      <c r="G448" s="631"/>
    </row>
    <row r="449" spans="2:7" ht="19.95" customHeight="1" x14ac:dyDescent="0.25">
      <c r="B449" s="80" t="s">
        <v>824</v>
      </c>
      <c r="C449" s="652" t="s">
        <v>825</v>
      </c>
      <c r="D449" s="631"/>
      <c r="E449" s="631"/>
      <c r="F449" s="631"/>
      <c r="G449" s="631"/>
    </row>
    <row r="450" spans="2:7" ht="3.45" customHeight="1" x14ac:dyDescent="0.25"/>
  </sheetData>
  <mergeCells count="210">
    <mergeCell ref="C446:G446"/>
    <mergeCell ref="C447:G447"/>
    <mergeCell ref="C448:G448"/>
    <mergeCell ref="C449:G449"/>
    <mergeCell ref="C444:G444"/>
    <mergeCell ref="B412:C412"/>
    <mergeCell ref="B411:C411"/>
    <mergeCell ref="B413:C413"/>
    <mergeCell ref="B415:C415"/>
    <mergeCell ref="B418:C418"/>
    <mergeCell ref="B425:C425"/>
    <mergeCell ref="B432:C432"/>
    <mergeCell ref="C445:G445"/>
    <mergeCell ref="C443:G443"/>
    <mergeCell ref="B438:C438"/>
    <mergeCell ref="B439:C439"/>
    <mergeCell ref="B440:C440"/>
    <mergeCell ref="C442:E442"/>
    <mergeCell ref="B400:C400"/>
    <mergeCell ref="B399:C399"/>
    <mergeCell ref="D399:F399"/>
    <mergeCell ref="B402:C402"/>
    <mergeCell ref="B401:C401"/>
    <mergeCell ref="B403:C403"/>
    <mergeCell ref="B404:C404"/>
    <mergeCell ref="B409:C409"/>
    <mergeCell ref="B410:C410"/>
    <mergeCell ref="B369:C369"/>
    <mergeCell ref="B371:C371"/>
    <mergeCell ref="B374:C374"/>
    <mergeCell ref="B381:C381"/>
    <mergeCell ref="B388:C388"/>
    <mergeCell ref="B394:C394"/>
    <mergeCell ref="B396:C396"/>
    <mergeCell ref="B395:C395"/>
    <mergeCell ref="B398:C398"/>
    <mergeCell ref="B356:C356"/>
    <mergeCell ref="B358:C358"/>
    <mergeCell ref="B357:C357"/>
    <mergeCell ref="B360:C360"/>
    <mergeCell ref="B359:C359"/>
    <mergeCell ref="B366:C366"/>
    <mergeCell ref="B365:C365"/>
    <mergeCell ref="B367:C367"/>
    <mergeCell ref="B368:C368"/>
    <mergeCell ref="B325:C325"/>
    <mergeCell ref="B327:C327"/>
    <mergeCell ref="B330:C330"/>
    <mergeCell ref="B337:C337"/>
    <mergeCell ref="B344:C344"/>
    <mergeCell ref="B350:C350"/>
    <mergeCell ref="B352:C352"/>
    <mergeCell ref="B351:C351"/>
    <mergeCell ref="D355:G355"/>
    <mergeCell ref="B354:C354"/>
    <mergeCell ref="B355:C355"/>
    <mergeCell ref="B313:C313"/>
    <mergeCell ref="B314:C314"/>
    <mergeCell ref="B316:C316"/>
    <mergeCell ref="B315:C315"/>
    <mergeCell ref="D311:G311"/>
    <mergeCell ref="B322:C322"/>
    <mergeCell ref="B321:C321"/>
    <mergeCell ref="B324:C324"/>
    <mergeCell ref="B323:C323"/>
    <mergeCell ref="B283:C283"/>
    <mergeCell ref="B286:C286"/>
    <mergeCell ref="B293:C293"/>
    <mergeCell ref="B300:C300"/>
    <mergeCell ref="B306:C306"/>
    <mergeCell ref="B307:C307"/>
    <mergeCell ref="B308:C308"/>
    <mergeCell ref="A310:C310"/>
    <mergeCell ref="B312:C312"/>
    <mergeCell ref="B311:C311"/>
    <mergeCell ref="B270:C270"/>
    <mergeCell ref="B269:C269"/>
    <mergeCell ref="B271:C271"/>
    <mergeCell ref="B272:C272"/>
    <mergeCell ref="B277:C277"/>
    <mergeCell ref="B278:C278"/>
    <mergeCell ref="B280:C280"/>
    <mergeCell ref="B279:C279"/>
    <mergeCell ref="B281:C281"/>
    <mergeCell ref="B249:C249"/>
    <mergeCell ref="B256:C256"/>
    <mergeCell ref="B262:C262"/>
    <mergeCell ref="B264:C264"/>
    <mergeCell ref="B263:C263"/>
    <mergeCell ref="A266:C266"/>
    <mergeCell ref="B268:C268"/>
    <mergeCell ref="B267:C267"/>
    <mergeCell ref="D267:G267"/>
    <mergeCell ref="B228:C228"/>
    <mergeCell ref="B227:C227"/>
    <mergeCell ref="B234:C234"/>
    <mergeCell ref="B233:C233"/>
    <mergeCell ref="B235:C235"/>
    <mergeCell ref="B236:C236"/>
    <mergeCell ref="B237:C237"/>
    <mergeCell ref="B239:C239"/>
    <mergeCell ref="B242:C242"/>
    <mergeCell ref="D223:G223"/>
    <mergeCell ref="A222:C222"/>
    <mergeCell ref="B223:C223"/>
    <mergeCell ref="B224:C224"/>
    <mergeCell ref="B226:C226"/>
    <mergeCell ref="B225:C225"/>
    <mergeCell ref="B195:C195"/>
    <mergeCell ref="B198:C198"/>
    <mergeCell ref="D179:G179"/>
    <mergeCell ref="B205:C205"/>
    <mergeCell ref="B212:C212"/>
    <mergeCell ref="B168:C168"/>
    <mergeCell ref="B218:C218"/>
    <mergeCell ref="B174:C174"/>
    <mergeCell ref="B190:C190"/>
    <mergeCell ref="B189:C189"/>
    <mergeCell ref="B220:C220"/>
    <mergeCell ref="B176:C176"/>
    <mergeCell ref="B219:C219"/>
    <mergeCell ref="B175:C175"/>
    <mergeCell ref="B192:C192"/>
    <mergeCell ref="B191:C191"/>
    <mergeCell ref="B147:C147"/>
    <mergeCell ref="B193:C193"/>
    <mergeCell ref="B149:C149"/>
    <mergeCell ref="B180:C180"/>
    <mergeCell ref="B151:C151"/>
    <mergeCell ref="B181:C181"/>
    <mergeCell ref="B154:C154"/>
    <mergeCell ref="B161:C161"/>
    <mergeCell ref="B137:C137"/>
    <mergeCell ref="B182:C182"/>
    <mergeCell ref="B138:C138"/>
    <mergeCell ref="B184:C184"/>
    <mergeCell ref="B140:C140"/>
    <mergeCell ref="B183:C183"/>
    <mergeCell ref="B139:C139"/>
    <mergeCell ref="B146:C146"/>
    <mergeCell ref="B107:C107"/>
    <mergeCell ref="B110:C110"/>
    <mergeCell ref="B117:C117"/>
    <mergeCell ref="B124:C124"/>
    <mergeCell ref="B130:C130"/>
    <mergeCell ref="B131:C131"/>
    <mergeCell ref="B132:C132"/>
    <mergeCell ref="A178:C178"/>
    <mergeCell ref="A134:C134"/>
    <mergeCell ref="B133:G133"/>
    <mergeCell ref="B136:C136"/>
    <mergeCell ref="B179:C179"/>
    <mergeCell ref="B135:C135"/>
    <mergeCell ref="B145:C145"/>
    <mergeCell ref="B148:C148"/>
    <mergeCell ref="B94:C94"/>
    <mergeCell ref="B93:C93"/>
    <mergeCell ref="B95:C95"/>
    <mergeCell ref="B96:C96"/>
    <mergeCell ref="B101:C101"/>
    <mergeCell ref="B102:C102"/>
    <mergeCell ref="B104:C104"/>
    <mergeCell ref="B103:C103"/>
    <mergeCell ref="B105:C105"/>
    <mergeCell ref="B73:C73"/>
    <mergeCell ref="B80:C80"/>
    <mergeCell ref="B86:C86"/>
    <mergeCell ref="B88:C88"/>
    <mergeCell ref="B87:C87"/>
    <mergeCell ref="A90:C90"/>
    <mergeCell ref="B92:C92"/>
    <mergeCell ref="B91:C91"/>
    <mergeCell ref="D91:G91"/>
    <mergeCell ref="B52:C52"/>
    <mergeCell ref="B51:C51"/>
    <mergeCell ref="B58:C58"/>
    <mergeCell ref="B57:C57"/>
    <mergeCell ref="B59:C59"/>
    <mergeCell ref="B60:C60"/>
    <mergeCell ref="B61:C61"/>
    <mergeCell ref="B63:C63"/>
    <mergeCell ref="B66:C66"/>
    <mergeCell ref="B42:C42"/>
    <mergeCell ref="B44:C44"/>
    <mergeCell ref="B43:C43"/>
    <mergeCell ref="D47:G47"/>
    <mergeCell ref="B45:E45"/>
    <mergeCell ref="A46:C46"/>
    <mergeCell ref="B47:C47"/>
    <mergeCell ref="B48:C48"/>
    <mergeCell ref="B50:C50"/>
    <mergeCell ref="B49:C49"/>
    <mergeCell ref="B14:C14"/>
    <mergeCell ref="B13:C13"/>
    <mergeCell ref="B16:C16"/>
    <mergeCell ref="B15:C15"/>
    <mergeCell ref="B17:C17"/>
    <mergeCell ref="B19:C19"/>
    <mergeCell ref="B22:C22"/>
    <mergeCell ref="B29:C29"/>
    <mergeCell ref="B36:C36"/>
    <mergeCell ref="A2:C2"/>
    <mergeCell ref="A1:E1"/>
    <mergeCell ref="D3:E3"/>
    <mergeCell ref="B4:C4"/>
    <mergeCell ref="B3:C3"/>
    <mergeCell ref="B5:C5"/>
    <mergeCell ref="B6:C6"/>
    <mergeCell ref="B8:C8"/>
    <mergeCell ref="B7:C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dimension ref="A1:H44"/>
  <sheetViews>
    <sheetView showRuler="0" workbookViewId="0">
      <selection sqref="A1:D1"/>
    </sheetView>
  </sheetViews>
  <sheetFormatPr baseColWidth="10" defaultColWidth="13.33203125" defaultRowHeight="13.2" x14ac:dyDescent="0.25"/>
  <cols>
    <col min="1" max="1" width="2.6640625" customWidth="1"/>
    <col min="2" max="2" width="0.6640625" customWidth="1"/>
    <col min="3" max="3" width="107.5546875" customWidth="1"/>
    <col min="4" max="8" width="10.6640625" customWidth="1"/>
  </cols>
  <sheetData>
    <row r="1" spans="1:8" ht="13.35" customHeight="1" x14ac:dyDescent="0.25">
      <c r="A1" s="636" t="s">
        <v>826</v>
      </c>
      <c r="B1" s="631"/>
      <c r="C1" s="631"/>
      <c r="D1" s="631"/>
    </row>
    <row r="2" spans="1:8" ht="3.45" customHeight="1" x14ac:dyDescent="0.25"/>
    <row r="3" spans="1:8" ht="12.45" customHeight="1" x14ac:dyDescent="0.25">
      <c r="A3" s="245">
        <f>SUM(D6:H41)</f>
        <v>4086679.4789999989</v>
      </c>
      <c r="D3" s="53" t="s">
        <v>827</v>
      </c>
    </row>
    <row r="4" spans="1:8" ht="3.45" customHeight="1" x14ac:dyDescent="0.25"/>
    <row r="5" spans="1:8" ht="40.950000000000003" customHeight="1" x14ac:dyDescent="0.25">
      <c r="B5" s="667" t="s">
        <v>138</v>
      </c>
      <c r="C5" s="631"/>
      <c r="D5" s="246" t="s">
        <v>139</v>
      </c>
      <c r="E5" s="247" t="s">
        <v>140</v>
      </c>
      <c r="F5" s="247" t="s">
        <v>141</v>
      </c>
      <c r="G5" s="247" t="s">
        <v>142</v>
      </c>
      <c r="H5" s="247" t="s">
        <v>143</v>
      </c>
    </row>
    <row r="6" spans="1:8" ht="13.35" customHeight="1" x14ac:dyDescent="0.25">
      <c r="B6" s="642" t="s">
        <v>828</v>
      </c>
      <c r="C6" s="675"/>
      <c r="D6" s="45"/>
      <c r="E6" s="47"/>
      <c r="F6" s="47"/>
      <c r="G6" s="47"/>
      <c r="H6" s="47"/>
    </row>
    <row r="7" spans="1:8" ht="13.35" customHeight="1" x14ac:dyDescent="0.25">
      <c r="A7" s="40">
        <v>1</v>
      </c>
      <c r="C7" s="17" t="s">
        <v>829</v>
      </c>
      <c r="D7" s="18">
        <v>35422</v>
      </c>
      <c r="E7" s="19">
        <v>35487</v>
      </c>
      <c r="F7" s="19">
        <v>34525</v>
      </c>
      <c r="G7" s="19">
        <v>33599</v>
      </c>
      <c r="H7" s="19">
        <v>33118</v>
      </c>
    </row>
    <row r="8" spans="1:8" ht="13.35" customHeight="1" x14ac:dyDescent="0.25">
      <c r="A8" s="40">
        <v>2</v>
      </c>
      <c r="C8" s="17" t="s">
        <v>830</v>
      </c>
      <c r="D8" s="18">
        <v>0</v>
      </c>
      <c r="E8" s="19">
        <v>0</v>
      </c>
      <c r="F8" s="19">
        <v>0</v>
      </c>
      <c r="G8" s="19">
        <v>0</v>
      </c>
      <c r="H8" s="19">
        <v>0</v>
      </c>
    </row>
    <row r="9" spans="1:8" ht="13.35" customHeight="1" x14ac:dyDescent="0.25">
      <c r="A9" s="40">
        <v>3</v>
      </c>
      <c r="C9" s="17" t="s">
        <v>831</v>
      </c>
      <c r="D9" s="18">
        <v>0</v>
      </c>
      <c r="E9" s="19">
        <v>0</v>
      </c>
      <c r="F9" s="19">
        <v>0</v>
      </c>
      <c r="G9" s="19">
        <v>0</v>
      </c>
      <c r="H9" s="19">
        <v>0</v>
      </c>
    </row>
    <row r="10" spans="1:8" ht="13.35" customHeight="1" x14ac:dyDescent="0.25">
      <c r="A10" s="40">
        <v>4</v>
      </c>
      <c r="C10" s="21" t="s">
        <v>832</v>
      </c>
      <c r="D10" s="22">
        <v>0</v>
      </c>
      <c r="E10" s="23">
        <v>0</v>
      </c>
      <c r="F10" s="23">
        <v>0</v>
      </c>
      <c r="G10" s="23">
        <v>0</v>
      </c>
      <c r="H10" s="23">
        <v>0</v>
      </c>
    </row>
    <row r="11" spans="1:8" ht="13.35" customHeight="1" x14ac:dyDescent="0.25">
      <c r="A11" s="40">
        <v>5</v>
      </c>
      <c r="B11" s="131"/>
      <c r="C11" s="82" t="s">
        <v>833</v>
      </c>
      <c r="D11" s="24">
        <v>0</v>
      </c>
      <c r="E11" s="25">
        <v>0</v>
      </c>
      <c r="F11" s="25">
        <v>0</v>
      </c>
      <c r="G11" s="25">
        <v>0</v>
      </c>
      <c r="H11" s="25">
        <v>0</v>
      </c>
    </row>
    <row r="12" spans="1:8" ht="13.35" customHeight="1" x14ac:dyDescent="0.25">
      <c r="A12" s="40">
        <v>6</v>
      </c>
      <c r="B12" s="70"/>
      <c r="C12" s="70" t="s">
        <v>834</v>
      </c>
      <c r="D12" s="71">
        <v>4575</v>
      </c>
      <c r="E12" s="72">
        <v>3598</v>
      </c>
      <c r="F12" s="72">
        <v>3908</v>
      </c>
      <c r="G12" s="72">
        <v>3889</v>
      </c>
      <c r="H12" s="72">
        <v>4282</v>
      </c>
    </row>
    <row r="13" spans="1:8" ht="13.35" customHeight="1" x14ac:dyDescent="0.25">
      <c r="A13" s="40">
        <v>7</v>
      </c>
      <c r="C13" s="17" t="s">
        <v>835</v>
      </c>
      <c r="D13" s="18">
        <v>0</v>
      </c>
      <c r="E13" s="19">
        <v>0</v>
      </c>
      <c r="F13" s="19">
        <v>0</v>
      </c>
      <c r="G13" s="19">
        <v>0</v>
      </c>
      <c r="H13" s="19">
        <v>0</v>
      </c>
    </row>
    <row r="14" spans="1:8" ht="13.35" customHeight="1" x14ac:dyDescent="0.25">
      <c r="A14" s="40">
        <v>8</v>
      </c>
      <c r="C14" s="17" t="s">
        <v>836</v>
      </c>
      <c r="D14" s="18">
        <v>0</v>
      </c>
      <c r="E14" s="19">
        <v>0</v>
      </c>
      <c r="F14" s="19">
        <v>0</v>
      </c>
      <c r="G14" s="19">
        <v>0</v>
      </c>
      <c r="H14" s="19">
        <v>0</v>
      </c>
    </row>
    <row r="15" spans="1:8" ht="13.35" customHeight="1" x14ac:dyDescent="0.25">
      <c r="A15" s="40">
        <v>9</v>
      </c>
      <c r="C15" s="21" t="s">
        <v>832</v>
      </c>
      <c r="D15" s="22">
        <v>0</v>
      </c>
      <c r="E15" s="23">
        <v>0</v>
      </c>
      <c r="F15" s="23">
        <v>0</v>
      </c>
      <c r="G15" s="23">
        <v>0</v>
      </c>
      <c r="H15" s="23">
        <v>0</v>
      </c>
    </row>
    <row r="16" spans="1:8" ht="13.35" customHeight="1" x14ac:dyDescent="0.25">
      <c r="A16" s="40">
        <v>10</v>
      </c>
      <c r="B16" s="131"/>
      <c r="C16" s="82" t="s">
        <v>837</v>
      </c>
      <c r="D16" s="24">
        <v>4575</v>
      </c>
      <c r="E16" s="25">
        <v>3598</v>
      </c>
      <c r="F16" s="25">
        <v>3908</v>
      </c>
      <c r="G16" s="25">
        <v>3889</v>
      </c>
      <c r="H16" s="25">
        <v>4282</v>
      </c>
    </row>
    <row r="17" spans="1:8" ht="13.35" customHeight="1" x14ac:dyDescent="0.25">
      <c r="A17" s="40">
        <v>11</v>
      </c>
      <c r="B17" s="131"/>
      <c r="C17" s="82" t="s">
        <v>838</v>
      </c>
      <c r="D17" s="24">
        <v>39997</v>
      </c>
      <c r="E17" s="25">
        <v>39085</v>
      </c>
      <c r="F17" s="25">
        <v>38433</v>
      </c>
      <c r="G17" s="25">
        <v>37488</v>
      </c>
      <c r="H17" s="25">
        <v>37400</v>
      </c>
    </row>
    <row r="18" spans="1:8" ht="13.35" customHeight="1" x14ac:dyDescent="0.25">
      <c r="B18" s="642" t="s">
        <v>356</v>
      </c>
      <c r="C18" s="675"/>
      <c r="D18" s="45"/>
      <c r="E18" s="47"/>
      <c r="F18" s="47"/>
      <c r="G18" s="47"/>
      <c r="H18" s="47"/>
    </row>
    <row r="19" spans="1:8" ht="13.35" customHeight="1" x14ac:dyDescent="0.25">
      <c r="A19" s="40">
        <v>12</v>
      </c>
      <c r="B19" s="635" t="s">
        <v>839</v>
      </c>
      <c r="C19" s="631"/>
      <c r="D19" s="18">
        <v>15160</v>
      </c>
      <c r="E19" s="19">
        <v>14085</v>
      </c>
      <c r="F19" s="19">
        <v>13455</v>
      </c>
      <c r="G19" s="19">
        <v>11053</v>
      </c>
      <c r="H19" s="19">
        <v>11215</v>
      </c>
    </row>
    <row r="20" spans="1:8" ht="24.15" customHeight="1" x14ac:dyDescent="0.25">
      <c r="A20" s="40">
        <v>13</v>
      </c>
      <c r="B20" s="635" t="s">
        <v>840</v>
      </c>
      <c r="C20" s="631"/>
      <c r="D20" s="75">
        <v>0</v>
      </c>
      <c r="E20" s="76">
        <v>0</v>
      </c>
      <c r="F20" s="76">
        <v>0</v>
      </c>
      <c r="G20" s="76">
        <v>0</v>
      </c>
      <c r="H20" s="76">
        <v>0</v>
      </c>
    </row>
    <row r="21" spans="1:8" ht="13.35" customHeight="1" x14ac:dyDescent="0.25">
      <c r="A21" s="40">
        <v>14</v>
      </c>
      <c r="B21" s="648" t="s">
        <v>841</v>
      </c>
      <c r="C21" s="631"/>
      <c r="D21" s="18">
        <v>0</v>
      </c>
      <c r="E21" s="19">
        <v>0</v>
      </c>
      <c r="F21" s="19">
        <v>0</v>
      </c>
      <c r="G21" s="19">
        <v>0</v>
      </c>
      <c r="H21" s="19">
        <v>0</v>
      </c>
    </row>
    <row r="22" spans="1:8" ht="13.35" customHeight="1" x14ac:dyDescent="0.25">
      <c r="A22" s="40">
        <v>15</v>
      </c>
      <c r="B22" s="635" t="s">
        <v>842</v>
      </c>
      <c r="C22" s="631"/>
      <c r="D22" s="18">
        <v>0</v>
      </c>
      <c r="E22" s="19">
        <v>0</v>
      </c>
      <c r="F22" s="19">
        <v>0</v>
      </c>
      <c r="G22" s="19">
        <v>0</v>
      </c>
      <c r="H22" s="19">
        <v>0</v>
      </c>
    </row>
    <row r="23" spans="1:8" ht="13.35" customHeight="1" x14ac:dyDescent="0.25">
      <c r="A23" s="40">
        <v>16</v>
      </c>
      <c r="B23" s="720" t="s">
        <v>843</v>
      </c>
      <c r="C23" s="631"/>
      <c r="D23" s="22">
        <v>0</v>
      </c>
      <c r="E23" s="23">
        <v>0</v>
      </c>
      <c r="F23" s="23">
        <v>0</v>
      </c>
      <c r="G23" s="23">
        <v>0</v>
      </c>
      <c r="H23" s="23">
        <v>0</v>
      </c>
    </row>
    <row r="24" spans="1:8" ht="13.35" customHeight="1" x14ac:dyDescent="0.25">
      <c r="A24" s="40">
        <v>17</v>
      </c>
      <c r="B24" s="663" t="s">
        <v>844</v>
      </c>
      <c r="C24" s="671"/>
      <c r="D24" s="24">
        <v>15160</v>
      </c>
      <c r="E24" s="25">
        <v>14085</v>
      </c>
      <c r="F24" s="25">
        <v>13455</v>
      </c>
      <c r="G24" s="25">
        <v>11053</v>
      </c>
      <c r="H24" s="25">
        <v>11215</v>
      </c>
    </row>
    <row r="25" spans="1:8" ht="13.35" customHeight="1" x14ac:dyDescent="0.25">
      <c r="B25" s="642" t="s">
        <v>845</v>
      </c>
      <c r="C25" s="675"/>
      <c r="D25" s="45"/>
      <c r="E25" s="47"/>
      <c r="F25" s="47"/>
      <c r="G25" s="47"/>
      <c r="H25" s="47"/>
    </row>
    <row r="26" spans="1:8" ht="13.35" customHeight="1" x14ac:dyDescent="0.25">
      <c r="A26" s="40">
        <v>18</v>
      </c>
      <c r="C26" s="17" t="s">
        <v>846</v>
      </c>
      <c r="D26" s="18">
        <v>55157</v>
      </c>
      <c r="E26" s="19">
        <v>53170</v>
      </c>
      <c r="F26" s="19">
        <v>51888</v>
      </c>
      <c r="G26" s="19">
        <v>48541</v>
      </c>
      <c r="H26" s="19">
        <v>48615</v>
      </c>
    </row>
    <row r="27" spans="1:8" ht="22.5" customHeight="1" x14ac:dyDescent="0.25">
      <c r="A27" s="40">
        <v>19</v>
      </c>
      <c r="C27" s="17" t="s">
        <v>847</v>
      </c>
      <c r="D27" s="75">
        <v>0</v>
      </c>
      <c r="E27" s="76">
        <v>0</v>
      </c>
      <c r="F27" s="76">
        <v>0</v>
      </c>
      <c r="G27" s="76">
        <v>0</v>
      </c>
      <c r="H27" s="76">
        <v>0</v>
      </c>
    </row>
    <row r="28" spans="1:8" ht="13.35" customHeight="1" x14ac:dyDescent="0.25">
      <c r="A28" s="40">
        <v>20</v>
      </c>
      <c r="C28" s="17" t="s">
        <v>848</v>
      </c>
      <c r="D28" s="18">
        <v>0</v>
      </c>
      <c r="E28" s="19">
        <v>0</v>
      </c>
      <c r="F28" s="19">
        <v>0</v>
      </c>
      <c r="G28" s="19">
        <v>0</v>
      </c>
      <c r="H28" s="19">
        <v>0</v>
      </c>
    </row>
    <row r="29" spans="1:8" ht="13.35" customHeight="1" x14ac:dyDescent="0.25">
      <c r="A29" s="40">
        <v>21</v>
      </c>
      <c r="C29" s="21" t="s">
        <v>849</v>
      </c>
      <c r="D29" s="22">
        <v>0</v>
      </c>
      <c r="E29" s="23">
        <v>0</v>
      </c>
      <c r="F29" s="23">
        <v>0</v>
      </c>
      <c r="G29" s="23">
        <v>0</v>
      </c>
      <c r="H29" s="23">
        <v>0</v>
      </c>
    </row>
    <row r="30" spans="1:8" ht="13.35" customHeight="1" x14ac:dyDescent="0.25">
      <c r="A30" s="40">
        <v>22</v>
      </c>
      <c r="B30" s="663" t="s">
        <v>850</v>
      </c>
      <c r="C30" s="671"/>
      <c r="D30" s="24">
        <v>55157</v>
      </c>
      <c r="E30" s="25">
        <v>53170</v>
      </c>
      <c r="F30" s="25">
        <v>51888</v>
      </c>
      <c r="G30" s="25">
        <v>48541</v>
      </c>
      <c r="H30" s="25">
        <v>48615</v>
      </c>
    </row>
    <row r="31" spans="1:8" ht="13.35" customHeight="1" x14ac:dyDescent="0.25">
      <c r="B31" s="642" t="s">
        <v>851</v>
      </c>
      <c r="C31" s="675"/>
      <c r="D31" s="45"/>
      <c r="E31" s="47"/>
      <c r="F31" s="47"/>
      <c r="G31" s="47"/>
      <c r="H31" s="47"/>
    </row>
    <row r="32" spans="1:8" ht="13.35" customHeight="1" x14ac:dyDescent="0.25">
      <c r="A32" s="40">
        <v>23</v>
      </c>
      <c r="B32" s="648" t="s">
        <v>852</v>
      </c>
      <c r="C32" s="631"/>
      <c r="D32" s="18">
        <v>151658</v>
      </c>
      <c r="E32" s="19">
        <v>148562</v>
      </c>
      <c r="F32" s="19">
        <v>148854</v>
      </c>
      <c r="G32" s="19">
        <v>146087</v>
      </c>
      <c r="H32" s="19">
        <v>147079</v>
      </c>
    </row>
    <row r="33" spans="1:8" ht="13.35" customHeight="1" x14ac:dyDescent="0.25">
      <c r="A33" s="40">
        <v>24</v>
      </c>
      <c r="B33" s="720" t="s">
        <v>853</v>
      </c>
      <c r="C33" s="631"/>
      <c r="D33" s="22">
        <v>472997</v>
      </c>
      <c r="E33" s="23">
        <v>459957</v>
      </c>
      <c r="F33" s="23">
        <v>462609</v>
      </c>
      <c r="G33" s="23">
        <v>455892</v>
      </c>
      <c r="H33" s="23">
        <v>443245</v>
      </c>
    </row>
    <row r="34" spans="1:8" ht="13.35" customHeight="1" x14ac:dyDescent="0.25">
      <c r="B34" s="675" t="s">
        <v>854</v>
      </c>
      <c r="C34" s="675"/>
      <c r="D34" s="45"/>
      <c r="E34" s="47"/>
      <c r="F34" s="47"/>
      <c r="G34" s="47"/>
      <c r="H34" s="47"/>
    </row>
    <row r="35" spans="1:8" ht="13.35" customHeight="1" x14ac:dyDescent="0.25">
      <c r="A35" s="40">
        <v>25</v>
      </c>
      <c r="C35" s="17" t="s">
        <v>855</v>
      </c>
      <c r="D35" s="28">
        <v>0.36399999999999999</v>
      </c>
      <c r="E35" s="29">
        <v>0.35799999999999998</v>
      </c>
      <c r="F35" s="29">
        <v>0.34899999999999998</v>
      </c>
      <c r="G35" s="29">
        <v>0.33200000000000002</v>
      </c>
      <c r="H35" s="29">
        <v>0.33100000000000002</v>
      </c>
    </row>
    <row r="36" spans="1:8" ht="13.35" customHeight="1" x14ac:dyDescent="0.25">
      <c r="A36" s="40">
        <v>26</v>
      </c>
      <c r="C36" s="21" t="s">
        <v>856</v>
      </c>
      <c r="D36" s="170">
        <v>0.11700000000000001</v>
      </c>
      <c r="E36" s="171">
        <v>0.11600000000000001</v>
      </c>
      <c r="F36" s="171">
        <v>0.112</v>
      </c>
      <c r="G36" s="171">
        <v>0.106</v>
      </c>
      <c r="H36" s="171">
        <v>0.11</v>
      </c>
    </row>
    <row r="37" spans="1:8" ht="24.15" customHeight="1" x14ac:dyDescent="0.25">
      <c r="A37" s="40">
        <v>27</v>
      </c>
      <c r="C37" s="46" t="s">
        <v>857</v>
      </c>
      <c r="D37" s="248">
        <v>0.184</v>
      </c>
      <c r="E37" s="249">
        <v>0.17799999999999999</v>
      </c>
      <c r="F37" s="250">
        <v>0.16900000000000001</v>
      </c>
      <c r="G37" s="249">
        <v>0.152</v>
      </c>
      <c r="H37" s="249">
        <v>0.151</v>
      </c>
    </row>
    <row r="38" spans="1:8" ht="24.15" customHeight="1" x14ac:dyDescent="0.25">
      <c r="A38" s="40">
        <v>28</v>
      </c>
      <c r="C38" s="5" t="s">
        <v>858</v>
      </c>
      <c r="D38" s="28">
        <v>3.5000000000000003E-2</v>
      </c>
      <c r="E38" s="29">
        <v>3.5000000000000003E-2</v>
      </c>
      <c r="F38" s="29">
        <v>3.5000000000000003E-2</v>
      </c>
      <c r="G38" s="29">
        <v>3.5000000000000003E-2</v>
      </c>
      <c r="H38" s="29">
        <v>3.5000000000000003E-2</v>
      </c>
    </row>
    <row r="39" spans="1:8" ht="13.35" customHeight="1" x14ac:dyDescent="0.25">
      <c r="A39" s="40">
        <v>29</v>
      </c>
      <c r="C39" s="17" t="s">
        <v>859</v>
      </c>
      <c r="D39" s="28">
        <v>2.5000000000000001E-2</v>
      </c>
      <c r="E39" s="29">
        <v>2.5000000000000001E-2</v>
      </c>
      <c r="F39" s="29">
        <v>2.5000000000000001E-2</v>
      </c>
      <c r="G39" s="29">
        <v>2.5000000000000001E-2</v>
      </c>
      <c r="H39" s="29">
        <v>2.5000000000000001E-2</v>
      </c>
    </row>
    <row r="40" spans="1:8" ht="13.35" customHeight="1" x14ac:dyDescent="0.25">
      <c r="A40" s="40">
        <v>30</v>
      </c>
      <c r="C40" s="17" t="s">
        <v>860</v>
      </c>
      <c r="D40" s="28">
        <v>0</v>
      </c>
      <c r="E40" s="29">
        <v>0</v>
      </c>
      <c r="F40" s="29">
        <v>0</v>
      </c>
      <c r="G40" s="29">
        <v>0</v>
      </c>
      <c r="H40" s="29">
        <v>0</v>
      </c>
    </row>
    <row r="41" spans="1:8" ht="13.35" customHeight="1" x14ac:dyDescent="0.25">
      <c r="A41" s="40">
        <v>31</v>
      </c>
      <c r="C41" s="21" t="s">
        <v>861</v>
      </c>
      <c r="D41" s="170">
        <v>0.01</v>
      </c>
      <c r="E41" s="171">
        <v>0.01</v>
      </c>
      <c r="F41" s="171">
        <v>0.01</v>
      </c>
      <c r="G41" s="171">
        <v>0.01</v>
      </c>
      <c r="H41" s="171">
        <v>0.01</v>
      </c>
    </row>
    <row r="42" spans="1:8" ht="3.45" customHeight="1" x14ac:dyDescent="0.25">
      <c r="B42" s="252"/>
      <c r="C42" s="252"/>
      <c r="D42" s="252"/>
      <c r="E42" s="252"/>
      <c r="F42" s="252"/>
      <c r="G42" s="252"/>
      <c r="H42" s="252"/>
    </row>
    <row r="43" spans="1:8" ht="12.45" customHeight="1" x14ac:dyDescent="0.25">
      <c r="A43" s="739" t="s">
        <v>537</v>
      </c>
      <c r="B43" s="631"/>
      <c r="C43" s="660" t="s">
        <v>199</v>
      </c>
      <c r="D43" s="631"/>
      <c r="E43" s="631"/>
      <c r="F43" s="631"/>
      <c r="G43" s="631"/>
      <c r="H43" s="631"/>
    </row>
    <row r="44" spans="1:8" ht="12.45" customHeight="1" x14ac:dyDescent="0.25">
      <c r="A44" s="739" t="s">
        <v>539</v>
      </c>
      <c r="B44" s="631"/>
      <c r="C44" s="711" t="s">
        <v>862</v>
      </c>
      <c r="D44" s="631"/>
      <c r="E44" s="631"/>
      <c r="F44" s="631"/>
      <c r="G44" s="631"/>
      <c r="H44" s="631"/>
    </row>
  </sheetData>
  <mergeCells count="20">
    <mergeCell ref="A43:B43"/>
    <mergeCell ref="A44:B44"/>
    <mergeCell ref="C43:H43"/>
    <mergeCell ref="C44:H44"/>
    <mergeCell ref="B30:C30"/>
    <mergeCell ref="B32:C32"/>
    <mergeCell ref="B31:C31"/>
    <mergeCell ref="B34:C34"/>
    <mergeCell ref="B33:C33"/>
    <mergeCell ref="B22:C22"/>
    <mergeCell ref="B21:C21"/>
    <mergeCell ref="B23:C23"/>
    <mergeCell ref="B24:C24"/>
    <mergeCell ref="B25:C25"/>
    <mergeCell ref="A1:D1"/>
    <mergeCell ref="B5:C5"/>
    <mergeCell ref="B6:C6"/>
    <mergeCell ref="B18:C18"/>
    <mergeCell ref="B20:C20"/>
    <mergeCell ref="B19:C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5"/>
  <sheetViews>
    <sheetView tabSelected="1" showRuler="0" workbookViewId="0">
      <selection sqref="A1:J1"/>
    </sheetView>
  </sheetViews>
  <sheetFormatPr baseColWidth="10" defaultColWidth="13.33203125" defaultRowHeight="13.2" x14ac:dyDescent="0.25"/>
  <cols>
    <col min="1" max="10" width="14.44140625" customWidth="1"/>
  </cols>
  <sheetData>
    <row r="1" spans="1:10" ht="33.450000000000003" customHeight="1" x14ac:dyDescent="0.25">
      <c r="A1" s="639" t="s">
        <v>122</v>
      </c>
      <c r="B1" s="639"/>
      <c r="C1" s="639"/>
      <c r="D1" s="639"/>
      <c r="E1" s="639"/>
      <c r="F1" s="639"/>
      <c r="G1" s="639"/>
      <c r="H1" s="639"/>
      <c r="I1" s="639"/>
      <c r="J1" s="639"/>
    </row>
    <row r="2" spans="1:10" ht="13.35" customHeight="1" x14ac:dyDescent="0.25"/>
    <row r="3" spans="1:10" ht="15.75" customHeight="1" x14ac:dyDescent="0.25">
      <c r="A3" s="638" t="s">
        <v>123</v>
      </c>
      <c r="B3" s="631"/>
      <c r="C3" s="631"/>
      <c r="D3" s="631"/>
      <c r="E3" s="631"/>
      <c r="F3" s="631"/>
      <c r="G3" s="631"/>
      <c r="H3" s="631"/>
      <c r="I3" s="631"/>
      <c r="J3" s="631"/>
    </row>
    <row r="4" spans="1:10" ht="9.15" customHeight="1" x14ac:dyDescent="0.25">
      <c r="A4" s="10"/>
      <c r="B4" s="10"/>
      <c r="C4" s="10"/>
      <c r="D4" s="10"/>
      <c r="E4" s="10"/>
      <c r="F4" s="10"/>
      <c r="G4" s="10"/>
      <c r="H4" s="10"/>
      <c r="I4" s="10"/>
      <c r="J4" s="10"/>
    </row>
    <row r="5" spans="1:10" ht="265.95" customHeight="1" x14ac:dyDescent="0.25">
      <c r="A5" s="637" t="s">
        <v>1776</v>
      </c>
      <c r="B5" s="631"/>
      <c r="C5" s="631"/>
      <c r="D5" s="631"/>
      <c r="E5" s="631"/>
      <c r="F5" s="631"/>
      <c r="G5" s="631"/>
      <c r="H5" s="631"/>
      <c r="I5" s="631"/>
      <c r="J5" s="631"/>
    </row>
  </sheetData>
  <mergeCells count="3">
    <mergeCell ref="A5:J5"/>
    <mergeCell ref="A3:J3"/>
    <mergeCell ref="A1:J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U50"/>
  <sheetViews>
    <sheetView showRuler="0" workbookViewId="0">
      <selection sqref="A1:I1"/>
    </sheetView>
  </sheetViews>
  <sheetFormatPr baseColWidth="10" defaultColWidth="13.33203125" defaultRowHeight="13.2" x14ac:dyDescent="0.25"/>
  <cols>
    <col min="1" max="1" width="2.6640625" customWidth="1"/>
    <col min="2" max="2" width="1.5546875" customWidth="1"/>
    <col min="3" max="3" width="63.44140625" customWidth="1"/>
    <col min="4" max="5" width="9.88671875" customWidth="1"/>
    <col min="6" max="6" width="12" customWidth="1"/>
    <col min="7" max="8" width="13.33203125" customWidth="1"/>
    <col min="9" max="9" width="8.44140625" customWidth="1"/>
    <col min="10" max="11" width="9.88671875" customWidth="1"/>
    <col min="12" max="12" width="11" customWidth="1"/>
    <col min="13" max="14" width="12" customWidth="1"/>
    <col min="15" max="15" width="8.44140625" customWidth="1"/>
  </cols>
  <sheetData>
    <row r="1" spans="1:15" ht="13.35" customHeight="1" x14ac:dyDescent="0.25">
      <c r="A1" s="704" t="s">
        <v>863</v>
      </c>
      <c r="B1" s="631"/>
      <c r="C1" s="631"/>
      <c r="D1" s="631"/>
      <c r="E1" s="631"/>
      <c r="F1" s="631"/>
      <c r="G1" s="631"/>
      <c r="H1" s="631"/>
      <c r="I1" s="631"/>
    </row>
    <row r="2" spans="1:15" ht="10.199999999999999" customHeight="1" x14ac:dyDescent="0.25">
      <c r="A2" s="253">
        <f>SUM(D8:O16)+SUM(D23:O31)</f>
        <v>738183.21384880005</v>
      </c>
    </row>
    <row r="3" spans="1:15" ht="16.649999999999999" customHeight="1" x14ac:dyDescent="0.25">
      <c r="D3" s="718" t="s">
        <v>260</v>
      </c>
      <c r="E3" s="718"/>
      <c r="F3" s="718"/>
      <c r="G3" s="718"/>
      <c r="H3" s="718"/>
      <c r="I3" s="718"/>
      <c r="J3" s="672" t="s">
        <v>331</v>
      </c>
      <c r="K3" s="631"/>
      <c r="L3" s="631"/>
      <c r="M3" s="631"/>
      <c r="N3" s="631"/>
      <c r="O3" s="631"/>
    </row>
    <row r="4" spans="1:15" ht="16.649999999999999" customHeight="1" x14ac:dyDescent="0.25">
      <c r="D4" s="741" t="s">
        <v>864</v>
      </c>
      <c r="E4" s="741"/>
      <c r="F4" s="741"/>
      <c r="G4" s="741"/>
      <c r="H4" s="741"/>
      <c r="I4" s="741"/>
      <c r="J4" s="742" t="s">
        <v>864</v>
      </c>
      <c r="K4" s="742"/>
      <c r="L4" s="742"/>
      <c r="M4" s="742"/>
      <c r="N4" s="742"/>
      <c r="O4" s="742"/>
    </row>
    <row r="5" spans="1:15" ht="16.649999999999999" customHeight="1" x14ac:dyDescent="0.25">
      <c r="D5" s="255" t="s">
        <v>205</v>
      </c>
      <c r="E5" s="255" t="s">
        <v>207</v>
      </c>
      <c r="F5" s="255" t="s">
        <v>209</v>
      </c>
      <c r="G5" s="255" t="s">
        <v>211</v>
      </c>
      <c r="H5" s="255" t="s">
        <v>213</v>
      </c>
      <c r="I5" s="744" t="s">
        <v>865</v>
      </c>
      <c r="J5" s="256" t="s">
        <v>205</v>
      </c>
      <c r="K5" s="256" t="s">
        <v>207</v>
      </c>
      <c r="L5" s="256" t="s">
        <v>209</v>
      </c>
      <c r="M5" s="256" t="s">
        <v>211</v>
      </c>
      <c r="N5" s="256" t="s">
        <v>213</v>
      </c>
      <c r="O5" s="743" t="s">
        <v>865</v>
      </c>
    </row>
    <row r="6" spans="1:15" ht="22.5" customHeight="1" x14ac:dyDescent="0.25">
      <c r="B6" s="676" t="s">
        <v>138</v>
      </c>
      <c r="C6" s="631"/>
      <c r="D6" s="254" t="s">
        <v>866</v>
      </c>
      <c r="E6" s="254"/>
      <c r="F6" s="254"/>
      <c r="G6" s="254"/>
      <c r="H6" s="254" t="s">
        <v>867</v>
      </c>
      <c r="I6" s="745"/>
      <c r="J6" s="102" t="s">
        <v>866</v>
      </c>
      <c r="K6" s="102"/>
      <c r="L6" s="102"/>
      <c r="M6" s="102"/>
      <c r="N6" s="102" t="s">
        <v>867</v>
      </c>
      <c r="O6" s="631"/>
    </row>
    <row r="7" spans="1:15" ht="55.95" customHeight="1" x14ac:dyDescent="0.25">
      <c r="A7" s="258" t="s">
        <v>205</v>
      </c>
      <c r="B7" s="740" t="s">
        <v>868</v>
      </c>
      <c r="C7" s="740"/>
      <c r="D7" s="87" t="s">
        <v>869</v>
      </c>
      <c r="E7" s="130" t="s">
        <v>870</v>
      </c>
      <c r="F7" s="130" t="s">
        <v>871</v>
      </c>
      <c r="G7" s="130" t="s">
        <v>872</v>
      </c>
      <c r="H7" s="130" t="s">
        <v>873</v>
      </c>
      <c r="I7" s="130"/>
      <c r="J7" s="147" t="s">
        <v>874</v>
      </c>
      <c r="K7" s="129" t="s">
        <v>870</v>
      </c>
      <c r="L7" s="129" t="s">
        <v>871</v>
      </c>
      <c r="M7" s="129" t="s">
        <v>872</v>
      </c>
      <c r="N7" s="147" t="s">
        <v>875</v>
      </c>
      <c r="O7" s="129"/>
    </row>
    <row r="8" spans="1:15" ht="22.5" customHeight="1" x14ac:dyDescent="0.25">
      <c r="A8" s="16" t="s">
        <v>207</v>
      </c>
      <c r="B8" s="735" t="s">
        <v>876</v>
      </c>
      <c r="C8" s="735"/>
      <c r="D8" s="71">
        <v>4448</v>
      </c>
      <c r="E8" s="260">
        <v>0</v>
      </c>
      <c r="F8" s="261">
        <v>5808.2001535999998</v>
      </c>
      <c r="G8" s="262">
        <v>15192</v>
      </c>
      <c r="H8" s="263" t="s">
        <v>173</v>
      </c>
      <c r="I8" s="71">
        <v>25448.200153599999</v>
      </c>
      <c r="J8" s="72">
        <v>4522</v>
      </c>
      <c r="K8" s="72">
        <v>0</v>
      </c>
      <c r="L8" s="264">
        <v>4797</v>
      </c>
      <c r="M8" s="265">
        <v>14114</v>
      </c>
      <c r="N8" s="136" t="s">
        <v>173</v>
      </c>
      <c r="O8" s="72">
        <v>23433</v>
      </c>
    </row>
    <row r="9" spans="1:15" ht="22.5" customHeight="1" x14ac:dyDescent="0.25">
      <c r="A9" s="16" t="s">
        <v>209</v>
      </c>
      <c r="B9" s="678" t="s">
        <v>877</v>
      </c>
      <c r="C9" s="631"/>
      <c r="D9" s="22">
        <v>0</v>
      </c>
      <c r="E9" s="266">
        <v>0</v>
      </c>
      <c r="F9" s="267">
        <v>0</v>
      </c>
      <c r="G9" s="268">
        <v>0</v>
      </c>
      <c r="H9" s="240" t="s">
        <v>173</v>
      </c>
      <c r="I9" s="22">
        <v>0</v>
      </c>
      <c r="J9" s="23">
        <v>0</v>
      </c>
      <c r="K9" s="23">
        <v>0</v>
      </c>
      <c r="L9" s="269">
        <v>0</v>
      </c>
      <c r="M9" s="270">
        <v>0</v>
      </c>
      <c r="N9" s="100" t="s">
        <v>173</v>
      </c>
      <c r="O9" s="23">
        <v>0</v>
      </c>
    </row>
    <row r="10" spans="1:15" ht="22.5" customHeight="1" x14ac:dyDescent="0.25">
      <c r="A10" s="16" t="s">
        <v>211</v>
      </c>
      <c r="B10" s="680" t="s">
        <v>878</v>
      </c>
      <c r="C10" s="680"/>
      <c r="D10" s="24">
        <v>4448</v>
      </c>
      <c r="E10" s="271">
        <v>0</v>
      </c>
      <c r="F10" s="272">
        <v>5808.2001535999998</v>
      </c>
      <c r="G10" s="273">
        <v>15192</v>
      </c>
      <c r="H10" s="229" t="s">
        <v>173</v>
      </c>
      <c r="I10" s="24">
        <v>25448.200153599999</v>
      </c>
      <c r="J10" s="25">
        <v>4522</v>
      </c>
      <c r="K10" s="25">
        <v>0</v>
      </c>
      <c r="L10" s="274">
        <v>4797</v>
      </c>
      <c r="M10" s="275">
        <v>14114</v>
      </c>
      <c r="N10" s="102" t="s">
        <v>173</v>
      </c>
      <c r="O10" s="25">
        <v>23433</v>
      </c>
    </row>
    <row r="11" spans="1:15" ht="22.5" customHeight="1" x14ac:dyDescent="0.25">
      <c r="A11" s="16" t="s">
        <v>213</v>
      </c>
      <c r="B11" s="735" t="s">
        <v>879</v>
      </c>
      <c r="C11" s="735"/>
      <c r="D11" s="71">
        <v>4448</v>
      </c>
      <c r="E11" s="260">
        <v>0</v>
      </c>
      <c r="F11" s="261">
        <v>5808.2001535999998</v>
      </c>
      <c r="G11" s="262">
        <v>15192</v>
      </c>
      <c r="H11" s="263" t="s">
        <v>173</v>
      </c>
      <c r="I11" s="71">
        <v>25448.200153599999</v>
      </c>
      <c r="J11" s="72">
        <v>4522</v>
      </c>
      <c r="K11" s="72">
        <v>0</v>
      </c>
      <c r="L11" s="264">
        <v>4797</v>
      </c>
      <c r="M11" s="265">
        <v>14114</v>
      </c>
      <c r="N11" s="136" t="s">
        <v>173</v>
      </c>
      <c r="O11" s="72">
        <v>23433</v>
      </c>
    </row>
    <row r="12" spans="1:15" ht="22.5" customHeight="1" x14ac:dyDescent="0.25">
      <c r="A12" s="16" t="s">
        <v>215</v>
      </c>
      <c r="B12" s="677" t="s">
        <v>880</v>
      </c>
      <c r="C12" s="631"/>
      <c r="D12" s="18">
        <v>0</v>
      </c>
      <c r="E12" s="276">
        <v>0</v>
      </c>
      <c r="F12" s="277">
        <v>0</v>
      </c>
      <c r="G12" s="278">
        <v>4326</v>
      </c>
      <c r="H12" s="199" t="s">
        <v>173</v>
      </c>
      <c r="I12" s="18">
        <v>4326</v>
      </c>
      <c r="J12" s="19">
        <v>0</v>
      </c>
      <c r="K12" s="19">
        <v>0</v>
      </c>
      <c r="L12" s="279">
        <v>0</v>
      </c>
      <c r="M12" s="280">
        <v>3710</v>
      </c>
      <c r="N12" s="20" t="s">
        <v>173</v>
      </c>
      <c r="O12" s="19">
        <v>3710</v>
      </c>
    </row>
    <row r="13" spans="1:15" ht="22.5" customHeight="1" x14ac:dyDescent="0.25">
      <c r="A13" s="16" t="s">
        <v>216</v>
      </c>
      <c r="B13" s="677" t="s">
        <v>881</v>
      </c>
      <c r="C13" s="631"/>
      <c r="D13" s="18">
        <v>0</v>
      </c>
      <c r="E13" s="276">
        <v>0</v>
      </c>
      <c r="F13" s="277">
        <v>0</v>
      </c>
      <c r="G13" s="278">
        <v>8904</v>
      </c>
      <c r="H13" s="199" t="s">
        <v>173</v>
      </c>
      <c r="I13" s="18">
        <v>8904</v>
      </c>
      <c r="J13" s="19">
        <v>0</v>
      </c>
      <c r="K13" s="19">
        <v>0</v>
      </c>
      <c r="L13" s="279">
        <v>0</v>
      </c>
      <c r="M13" s="280">
        <v>8695</v>
      </c>
      <c r="N13" s="20" t="s">
        <v>173</v>
      </c>
      <c r="O13" s="19">
        <v>8695</v>
      </c>
    </row>
    <row r="14" spans="1:15" ht="22.5" customHeight="1" x14ac:dyDescent="0.25">
      <c r="A14" s="16" t="s">
        <v>218</v>
      </c>
      <c r="B14" s="677" t="s">
        <v>882</v>
      </c>
      <c r="C14" s="631"/>
      <c r="D14" s="18">
        <v>0</v>
      </c>
      <c r="E14" s="276">
        <v>0</v>
      </c>
      <c r="F14" s="277">
        <v>5808.2001535999998</v>
      </c>
      <c r="G14" s="278">
        <v>1962</v>
      </c>
      <c r="H14" s="199" t="s">
        <v>173</v>
      </c>
      <c r="I14" s="18">
        <v>7770.2001535999998</v>
      </c>
      <c r="J14" s="19">
        <v>0</v>
      </c>
      <c r="K14" s="19">
        <v>0</v>
      </c>
      <c r="L14" s="279">
        <v>4797</v>
      </c>
      <c r="M14" s="280">
        <v>1709</v>
      </c>
      <c r="N14" s="20" t="s">
        <v>173</v>
      </c>
      <c r="O14" s="19">
        <v>6506.3966200000004</v>
      </c>
    </row>
    <row r="15" spans="1:15" ht="22.5" customHeight="1" x14ac:dyDescent="0.25">
      <c r="A15" s="16" t="s">
        <v>220</v>
      </c>
      <c r="B15" s="678" t="s">
        <v>883</v>
      </c>
      <c r="C15" s="631"/>
      <c r="D15" s="22">
        <v>0</v>
      </c>
      <c r="E15" s="266">
        <v>0</v>
      </c>
      <c r="F15" s="267">
        <v>0</v>
      </c>
      <c r="G15" s="268">
        <v>0</v>
      </c>
      <c r="H15" s="240" t="s">
        <v>173</v>
      </c>
      <c r="I15" s="22">
        <v>0</v>
      </c>
      <c r="J15" s="23">
        <v>0</v>
      </c>
      <c r="K15" s="23">
        <v>0</v>
      </c>
      <c r="L15" s="269">
        <v>0</v>
      </c>
      <c r="M15" s="270">
        <v>0</v>
      </c>
      <c r="N15" s="100" t="s">
        <v>173</v>
      </c>
      <c r="O15" s="23">
        <v>0</v>
      </c>
    </row>
    <row r="16" spans="1:15" ht="22.5" customHeight="1" x14ac:dyDescent="0.25">
      <c r="A16" s="16" t="s">
        <v>222</v>
      </c>
      <c r="B16" s="680" t="s">
        <v>884</v>
      </c>
      <c r="C16" s="680"/>
      <c r="D16" s="24">
        <v>4448</v>
      </c>
      <c r="E16" s="271">
        <v>0</v>
      </c>
      <c r="F16" s="272">
        <v>0</v>
      </c>
      <c r="G16" s="273">
        <v>0</v>
      </c>
      <c r="H16" s="229" t="s">
        <v>173</v>
      </c>
      <c r="I16" s="24">
        <v>4448</v>
      </c>
      <c r="J16" s="25">
        <v>4522</v>
      </c>
      <c r="K16" s="25">
        <v>0</v>
      </c>
      <c r="L16" s="274">
        <v>0</v>
      </c>
      <c r="M16" s="275">
        <v>0</v>
      </c>
      <c r="N16" s="102" t="s">
        <v>173</v>
      </c>
      <c r="O16" s="25">
        <v>4522</v>
      </c>
    </row>
    <row r="17" spans="1:15" ht="37.5" customHeight="1" x14ac:dyDescent="0.25">
      <c r="B17" s="119"/>
      <c r="C17" s="119"/>
      <c r="D17" s="283"/>
      <c r="E17" s="283"/>
      <c r="F17" s="283"/>
      <c r="G17" s="283"/>
      <c r="H17" s="283"/>
      <c r="I17" s="283"/>
      <c r="J17" s="47"/>
      <c r="K17" s="47"/>
      <c r="L17" s="47"/>
      <c r="M17" s="47"/>
      <c r="N17" s="47"/>
      <c r="O17" s="47"/>
    </row>
    <row r="18" spans="1:15" ht="16.649999999999999" customHeight="1" x14ac:dyDescent="0.25">
      <c r="D18" s="672" t="s">
        <v>344</v>
      </c>
      <c r="E18" s="631"/>
      <c r="F18" s="631"/>
      <c r="G18" s="631"/>
      <c r="H18" s="631"/>
      <c r="I18" s="631"/>
      <c r="J18" s="672" t="s">
        <v>345</v>
      </c>
      <c r="K18" s="631"/>
      <c r="L18" s="631"/>
      <c r="M18" s="631"/>
      <c r="N18" s="631"/>
      <c r="O18" s="631"/>
    </row>
    <row r="19" spans="1:15" ht="16.649999999999999" customHeight="1" x14ac:dyDescent="0.25">
      <c r="D19" s="742" t="s">
        <v>864</v>
      </c>
      <c r="E19" s="742"/>
      <c r="F19" s="742"/>
      <c r="G19" s="742"/>
      <c r="H19" s="742"/>
      <c r="I19" s="742"/>
      <c r="J19" s="742" t="s">
        <v>864</v>
      </c>
      <c r="K19" s="742"/>
      <c r="L19" s="742"/>
      <c r="M19" s="742"/>
      <c r="N19" s="742"/>
      <c r="O19" s="742"/>
    </row>
    <row r="20" spans="1:15" ht="16.649999999999999" customHeight="1" x14ac:dyDescent="0.25">
      <c r="D20" s="256" t="s">
        <v>205</v>
      </c>
      <c r="E20" s="256" t="s">
        <v>207</v>
      </c>
      <c r="F20" s="256" t="s">
        <v>209</v>
      </c>
      <c r="G20" s="256" t="s">
        <v>211</v>
      </c>
      <c r="H20" s="256" t="s">
        <v>213</v>
      </c>
      <c r="I20" s="743" t="s">
        <v>885</v>
      </c>
      <c r="J20" s="256" t="s">
        <v>205</v>
      </c>
      <c r="K20" s="256" t="s">
        <v>207</v>
      </c>
      <c r="L20" s="256" t="s">
        <v>209</v>
      </c>
      <c r="M20" s="256" t="s">
        <v>211</v>
      </c>
      <c r="N20" s="256" t="s">
        <v>213</v>
      </c>
      <c r="O20" s="743" t="s">
        <v>865</v>
      </c>
    </row>
    <row r="21" spans="1:15" ht="22.5" customHeight="1" x14ac:dyDescent="0.25">
      <c r="B21" s="676" t="s">
        <v>138</v>
      </c>
      <c r="C21" s="631"/>
      <c r="D21" s="102" t="s">
        <v>866</v>
      </c>
      <c r="E21" s="102"/>
      <c r="F21" s="102"/>
      <c r="G21" s="102"/>
      <c r="H21" s="102" t="s">
        <v>867</v>
      </c>
      <c r="I21" s="631"/>
      <c r="J21" s="102" t="s">
        <v>866</v>
      </c>
      <c r="K21" s="102"/>
      <c r="L21" s="102"/>
      <c r="M21" s="102"/>
      <c r="N21" s="102" t="s">
        <v>867</v>
      </c>
      <c r="O21" s="631"/>
    </row>
    <row r="22" spans="1:15" ht="55.95" customHeight="1" x14ac:dyDescent="0.25">
      <c r="A22" s="258">
        <v>1</v>
      </c>
      <c r="B22" s="740" t="s">
        <v>868</v>
      </c>
      <c r="C22" s="740"/>
      <c r="D22" s="147" t="s">
        <v>874</v>
      </c>
      <c r="E22" s="129" t="s">
        <v>870</v>
      </c>
      <c r="F22" s="129" t="s">
        <v>871</v>
      </c>
      <c r="G22" s="129" t="s">
        <v>872</v>
      </c>
      <c r="H22" s="129" t="s">
        <v>886</v>
      </c>
      <c r="I22" s="129"/>
      <c r="J22" s="147" t="s">
        <v>874</v>
      </c>
      <c r="K22" s="129" t="s">
        <v>870</v>
      </c>
      <c r="L22" s="129" t="s">
        <v>871</v>
      </c>
      <c r="M22" s="129" t="s">
        <v>872</v>
      </c>
      <c r="N22" s="147" t="s">
        <v>875</v>
      </c>
      <c r="O22" s="129"/>
    </row>
    <row r="23" spans="1:15" ht="22.5" customHeight="1" x14ac:dyDescent="0.25">
      <c r="A23" s="16">
        <v>2</v>
      </c>
      <c r="B23" s="735" t="s">
        <v>876</v>
      </c>
      <c r="C23" s="735"/>
      <c r="D23" s="72">
        <v>4582</v>
      </c>
      <c r="E23" s="72">
        <v>0</v>
      </c>
      <c r="F23" s="72">
        <v>4797</v>
      </c>
      <c r="G23" s="72">
        <v>13484</v>
      </c>
      <c r="H23" s="137" t="s">
        <v>173</v>
      </c>
      <c r="I23" s="72">
        <v>22863</v>
      </c>
      <c r="J23" s="72">
        <v>4635</v>
      </c>
      <c r="K23" s="72">
        <v>0</v>
      </c>
      <c r="L23" s="72">
        <v>4817.652</v>
      </c>
      <c r="M23" s="72">
        <v>11076</v>
      </c>
      <c r="N23" s="137" t="s">
        <v>173</v>
      </c>
      <c r="O23" s="72">
        <v>20528.651999999998</v>
      </c>
    </row>
    <row r="24" spans="1:15" ht="22.5" customHeight="1" x14ac:dyDescent="0.25">
      <c r="A24" s="16">
        <v>3</v>
      </c>
      <c r="B24" s="678" t="s">
        <v>877</v>
      </c>
      <c r="C24" s="631"/>
      <c r="D24" s="23">
        <v>0</v>
      </c>
      <c r="E24" s="23">
        <v>0</v>
      </c>
      <c r="F24" s="23">
        <v>0</v>
      </c>
      <c r="G24" s="23">
        <v>0</v>
      </c>
      <c r="H24" s="146" t="s">
        <v>173</v>
      </c>
      <c r="I24" s="23">
        <v>0</v>
      </c>
      <c r="J24" s="23">
        <v>0</v>
      </c>
      <c r="K24" s="23">
        <v>0</v>
      </c>
      <c r="L24" s="23">
        <v>0</v>
      </c>
      <c r="M24" s="23">
        <v>0</v>
      </c>
      <c r="N24" s="146" t="s">
        <v>173</v>
      </c>
      <c r="O24" s="23">
        <v>0</v>
      </c>
    </row>
    <row r="25" spans="1:15" ht="22.5" customHeight="1" x14ac:dyDescent="0.25">
      <c r="A25" s="16">
        <v>4</v>
      </c>
      <c r="B25" s="680" t="s">
        <v>878</v>
      </c>
      <c r="C25" s="680"/>
      <c r="D25" s="25">
        <v>4582</v>
      </c>
      <c r="E25" s="25">
        <v>0</v>
      </c>
      <c r="F25" s="25">
        <v>4797</v>
      </c>
      <c r="G25" s="25">
        <v>13484</v>
      </c>
      <c r="H25" s="69" t="s">
        <v>173</v>
      </c>
      <c r="I25" s="25">
        <v>22863</v>
      </c>
      <c r="J25" s="25">
        <v>4635</v>
      </c>
      <c r="K25" s="25">
        <v>0</v>
      </c>
      <c r="L25" s="25">
        <v>4817.652</v>
      </c>
      <c r="M25" s="25">
        <v>11076</v>
      </c>
      <c r="N25" s="69" t="s">
        <v>173</v>
      </c>
      <c r="O25" s="25">
        <v>20528.651999999998</v>
      </c>
    </row>
    <row r="26" spans="1:15" ht="22.5" customHeight="1" x14ac:dyDescent="0.25">
      <c r="A26" s="16">
        <v>5</v>
      </c>
      <c r="B26" s="735" t="s">
        <v>879</v>
      </c>
      <c r="C26" s="735"/>
      <c r="D26" s="72">
        <v>4582</v>
      </c>
      <c r="E26" s="72">
        <v>0</v>
      </c>
      <c r="F26" s="72">
        <v>4797</v>
      </c>
      <c r="G26" s="72">
        <v>13484</v>
      </c>
      <c r="H26" s="137" t="s">
        <v>173</v>
      </c>
      <c r="I26" s="72">
        <v>22863</v>
      </c>
      <c r="J26" s="72">
        <v>4635</v>
      </c>
      <c r="K26" s="72">
        <v>0</v>
      </c>
      <c r="L26" s="72">
        <v>4817.652</v>
      </c>
      <c r="M26" s="72">
        <v>11076</v>
      </c>
      <c r="N26" s="137" t="s">
        <v>173</v>
      </c>
      <c r="O26" s="72">
        <v>20528.651999999998</v>
      </c>
    </row>
    <row r="27" spans="1:15" ht="22.5" customHeight="1" x14ac:dyDescent="0.25">
      <c r="A27" s="16">
        <v>6</v>
      </c>
      <c r="B27" s="677" t="s">
        <v>880</v>
      </c>
      <c r="C27" s="631"/>
      <c r="D27" s="19">
        <v>0</v>
      </c>
      <c r="E27" s="19">
        <v>0</v>
      </c>
      <c r="F27" s="19">
        <v>0</v>
      </c>
      <c r="G27" s="19">
        <v>3756</v>
      </c>
      <c r="H27" s="7" t="s">
        <v>173</v>
      </c>
      <c r="I27" s="19">
        <v>3756</v>
      </c>
      <c r="J27" s="19">
        <v>0</v>
      </c>
      <c r="K27" s="19">
        <v>0</v>
      </c>
      <c r="L27" s="19">
        <v>0</v>
      </c>
      <c r="M27" s="19">
        <v>3492</v>
      </c>
      <c r="N27" s="7" t="s">
        <v>173</v>
      </c>
      <c r="O27" s="19">
        <v>3492</v>
      </c>
    </row>
    <row r="28" spans="1:15" ht="22.5" customHeight="1" x14ac:dyDescent="0.25">
      <c r="A28" s="16">
        <v>7</v>
      </c>
      <c r="B28" s="677" t="s">
        <v>881</v>
      </c>
      <c r="C28" s="631"/>
      <c r="D28" s="19">
        <v>0</v>
      </c>
      <c r="E28" s="19">
        <v>0</v>
      </c>
      <c r="F28" s="19">
        <v>0</v>
      </c>
      <c r="G28" s="19">
        <v>8015</v>
      </c>
      <c r="H28" s="7" t="s">
        <v>173</v>
      </c>
      <c r="I28" s="19">
        <v>8015</v>
      </c>
      <c r="J28" s="19">
        <v>0</v>
      </c>
      <c r="K28" s="19">
        <v>0</v>
      </c>
      <c r="L28" s="19">
        <v>0</v>
      </c>
      <c r="M28" s="19">
        <v>7584</v>
      </c>
      <c r="N28" s="7" t="s">
        <v>173</v>
      </c>
      <c r="O28" s="19">
        <v>7584</v>
      </c>
    </row>
    <row r="29" spans="1:15" ht="22.5" customHeight="1" x14ac:dyDescent="0.25">
      <c r="A29" s="16">
        <v>8</v>
      </c>
      <c r="B29" s="677" t="s">
        <v>882</v>
      </c>
      <c r="C29" s="631"/>
      <c r="D29" s="19">
        <v>0</v>
      </c>
      <c r="E29" s="19">
        <v>0</v>
      </c>
      <c r="F29" s="19">
        <v>4797</v>
      </c>
      <c r="G29" s="19">
        <v>1713</v>
      </c>
      <c r="H29" s="7" t="s">
        <v>173</v>
      </c>
      <c r="I29" s="19">
        <v>6510</v>
      </c>
      <c r="J29" s="19">
        <v>0</v>
      </c>
      <c r="K29" s="19">
        <v>0</v>
      </c>
      <c r="L29" s="19">
        <v>4817.652</v>
      </c>
      <c r="M29" s="19">
        <v>0</v>
      </c>
      <c r="N29" s="7" t="s">
        <v>173</v>
      </c>
      <c r="O29" s="19">
        <v>4817.652</v>
      </c>
    </row>
    <row r="30" spans="1:15" ht="22.5" customHeight="1" x14ac:dyDescent="0.25">
      <c r="A30" s="16">
        <v>9</v>
      </c>
      <c r="B30" s="678" t="s">
        <v>883</v>
      </c>
      <c r="C30" s="631"/>
      <c r="D30" s="23">
        <v>0</v>
      </c>
      <c r="E30" s="23">
        <v>0</v>
      </c>
      <c r="F30" s="23">
        <v>0</v>
      </c>
      <c r="G30" s="23">
        <v>0</v>
      </c>
      <c r="H30" s="146" t="s">
        <v>173</v>
      </c>
      <c r="I30" s="23">
        <v>0</v>
      </c>
      <c r="J30" s="23">
        <v>0</v>
      </c>
      <c r="K30" s="23">
        <v>0</v>
      </c>
      <c r="L30" s="23">
        <v>0</v>
      </c>
      <c r="M30" s="23">
        <v>0</v>
      </c>
      <c r="N30" s="146" t="s">
        <v>173</v>
      </c>
      <c r="O30" s="23">
        <v>0</v>
      </c>
    </row>
    <row r="31" spans="1:15" ht="22.5" customHeight="1" x14ac:dyDescent="0.25">
      <c r="A31" s="16">
        <v>10</v>
      </c>
      <c r="B31" s="680" t="s">
        <v>884</v>
      </c>
      <c r="C31" s="680"/>
      <c r="D31" s="25">
        <v>4582</v>
      </c>
      <c r="E31" s="25">
        <v>0</v>
      </c>
      <c r="F31" s="25">
        <v>0</v>
      </c>
      <c r="G31" s="25">
        <v>0</v>
      </c>
      <c r="H31" s="69" t="s">
        <v>173</v>
      </c>
      <c r="I31" s="25">
        <v>4582</v>
      </c>
      <c r="J31" s="25">
        <v>4635</v>
      </c>
      <c r="K31" s="25">
        <v>0</v>
      </c>
      <c r="L31" s="25">
        <v>0</v>
      </c>
      <c r="M31" s="25">
        <v>0</v>
      </c>
      <c r="N31" s="69" t="s">
        <v>173</v>
      </c>
      <c r="O31" s="25">
        <v>4635</v>
      </c>
    </row>
    <row r="32" spans="1:15" ht="37.5" customHeight="1" x14ac:dyDescent="0.25">
      <c r="B32" s="123"/>
      <c r="C32" s="123"/>
      <c r="D32" s="123"/>
      <c r="E32" s="47"/>
      <c r="F32" s="47"/>
      <c r="G32" s="47"/>
      <c r="H32" s="47"/>
      <c r="I32" s="136"/>
      <c r="J32" s="47"/>
      <c r="K32" s="123"/>
      <c r="L32" s="123"/>
      <c r="M32" s="123"/>
      <c r="N32" s="123"/>
      <c r="O32" s="123"/>
    </row>
    <row r="33" spans="1:15" ht="16.649999999999999" customHeight="1" x14ac:dyDescent="0.25">
      <c r="A33" s="281">
        <f>SUM(D38:I46)</f>
        <v>169392</v>
      </c>
      <c r="D33" s="672" t="s">
        <v>346</v>
      </c>
      <c r="E33" s="631"/>
      <c r="F33" s="631"/>
      <c r="G33" s="631"/>
      <c r="H33" s="631"/>
      <c r="I33" s="631"/>
      <c r="J33" s="631"/>
      <c r="K33" s="631"/>
      <c r="L33" s="631"/>
      <c r="M33" s="631"/>
      <c r="N33" s="631"/>
      <c r="O33" s="631"/>
    </row>
    <row r="34" spans="1:15" ht="16.649999999999999" customHeight="1" x14ac:dyDescent="0.25">
      <c r="D34" s="742" t="s">
        <v>864</v>
      </c>
      <c r="E34" s="742"/>
      <c r="F34" s="742"/>
      <c r="G34" s="742"/>
      <c r="H34" s="742"/>
      <c r="I34" s="742"/>
      <c r="J34" s="631"/>
      <c r="K34" s="631"/>
      <c r="L34" s="631"/>
      <c r="M34" s="631"/>
      <c r="N34" s="631"/>
      <c r="O34" s="631"/>
    </row>
    <row r="35" spans="1:15" ht="16.649999999999999" customHeight="1" x14ac:dyDescent="0.25">
      <c r="D35" s="256" t="s">
        <v>205</v>
      </c>
      <c r="E35" s="256" t="s">
        <v>207</v>
      </c>
      <c r="F35" s="256" t="s">
        <v>209</v>
      </c>
      <c r="G35" s="256" t="s">
        <v>211</v>
      </c>
      <c r="H35" s="256" t="s">
        <v>213</v>
      </c>
      <c r="I35" s="743" t="s">
        <v>865</v>
      </c>
      <c r="O35" s="631"/>
    </row>
    <row r="36" spans="1:15" ht="22.5" customHeight="1" x14ac:dyDescent="0.25">
      <c r="B36" s="676" t="s">
        <v>138</v>
      </c>
      <c r="C36" s="631"/>
      <c r="D36" s="102" t="s">
        <v>866</v>
      </c>
      <c r="E36" s="102"/>
      <c r="F36" s="102"/>
      <c r="G36" s="102"/>
      <c r="H36" s="102" t="s">
        <v>867</v>
      </c>
      <c r="I36" s="631"/>
      <c r="O36" s="631"/>
    </row>
    <row r="37" spans="1:15" ht="55.95" customHeight="1" x14ac:dyDescent="0.25">
      <c r="A37" s="258">
        <v>1</v>
      </c>
      <c r="B37" s="740" t="s">
        <v>868</v>
      </c>
      <c r="C37" s="740"/>
      <c r="D37" s="147" t="s">
        <v>874</v>
      </c>
      <c r="E37" s="129" t="s">
        <v>870</v>
      </c>
      <c r="F37" s="129" t="s">
        <v>871</v>
      </c>
      <c r="G37" s="129" t="s">
        <v>872</v>
      </c>
      <c r="H37" s="147" t="s">
        <v>875</v>
      </c>
      <c r="I37" s="129"/>
    </row>
    <row r="38" spans="1:15" ht="22.5" customHeight="1" x14ac:dyDescent="0.25">
      <c r="A38" s="16">
        <v>2</v>
      </c>
      <c r="B38" s="735" t="s">
        <v>876</v>
      </c>
      <c r="C38" s="735"/>
      <c r="D38" s="72">
        <v>4684</v>
      </c>
      <c r="E38" s="72">
        <v>0</v>
      </c>
      <c r="F38" s="72">
        <v>5250</v>
      </c>
      <c r="G38" s="72">
        <v>11240</v>
      </c>
      <c r="H38" s="137" t="s">
        <v>173</v>
      </c>
      <c r="I38" s="72">
        <v>21174</v>
      </c>
    </row>
    <row r="39" spans="1:15" ht="22.5" customHeight="1" x14ac:dyDescent="0.25">
      <c r="A39" s="16">
        <v>3</v>
      </c>
      <c r="B39" s="678" t="s">
        <v>877</v>
      </c>
      <c r="C39" s="631"/>
      <c r="D39" s="23">
        <v>0</v>
      </c>
      <c r="E39" s="23">
        <v>0</v>
      </c>
      <c r="F39" s="23">
        <v>0</v>
      </c>
      <c r="G39" s="23">
        <v>0</v>
      </c>
      <c r="H39" s="146" t="s">
        <v>173</v>
      </c>
      <c r="I39" s="23">
        <v>0</v>
      </c>
    </row>
    <row r="40" spans="1:15" ht="22.5" customHeight="1" x14ac:dyDescent="0.25">
      <c r="A40" s="16">
        <v>4</v>
      </c>
      <c r="B40" s="680" t="s">
        <v>878</v>
      </c>
      <c r="C40" s="680"/>
      <c r="D40" s="25">
        <v>4684</v>
      </c>
      <c r="E40" s="25">
        <v>0</v>
      </c>
      <c r="F40" s="25">
        <v>5250</v>
      </c>
      <c r="G40" s="25">
        <v>11240</v>
      </c>
      <c r="H40" s="69" t="s">
        <v>173</v>
      </c>
      <c r="I40" s="25">
        <v>21174</v>
      </c>
    </row>
    <row r="41" spans="1:15" ht="22.5" customHeight="1" x14ac:dyDescent="0.25">
      <c r="A41" s="16">
        <v>5</v>
      </c>
      <c r="B41" s="735" t="s">
        <v>879</v>
      </c>
      <c r="C41" s="735"/>
      <c r="D41" s="72">
        <v>4684</v>
      </c>
      <c r="E41" s="72">
        <v>0</v>
      </c>
      <c r="F41" s="72">
        <v>5250</v>
      </c>
      <c r="G41" s="72">
        <v>11240</v>
      </c>
      <c r="H41" s="137" t="s">
        <v>173</v>
      </c>
      <c r="I41" s="72">
        <v>21174</v>
      </c>
    </row>
    <row r="42" spans="1:15" ht="22.5" customHeight="1" x14ac:dyDescent="0.25">
      <c r="A42" s="16">
        <v>6</v>
      </c>
      <c r="B42" s="677" t="s">
        <v>880</v>
      </c>
      <c r="C42" s="631"/>
      <c r="D42" s="19">
        <v>0</v>
      </c>
      <c r="E42" s="19">
        <v>0</v>
      </c>
      <c r="F42" s="19">
        <v>0</v>
      </c>
      <c r="G42" s="19">
        <v>2524</v>
      </c>
      <c r="H42" s="7" t="s">
        <v>173</v>
      </c>
      <c r="I42" s="19">
        <v>2524</v>
      </c>
    </row>
    <row r="43" spans="1:15" ht="22.5" customHeight="1" x14ac:dyDescent="0.25">
      <c r="A43" s="16">
        <v>7</v>
      </c>
      <c r="B43" s="677" t="s">
        <v>881</v>
      </c>
      <c r="C43" s="631"/>
      <c r="D43" s="19">
        <v>0</v>
      </c>
      <c r="E43" s="19">
        <v>0</v>
      </c>
      <c r="F43" s="19">
        <v>0</v>
      </c>
      <c r="G43" s="19">
        <v>8716</v>
      </c>
      <c r="H43" s="7" t="s">
        <v>173</v>
      </c>
      <c r="I43" s="19">
        <v>8716</v>
      </c>
    </row>
    <row r="44" spans="1:15" ht="22.5" customHeight="1" x14ac:dyDescent="0.25">
      <c r="A44" s="16">
        <v>8</v>
      </c>
      <c r="B44" s="677" t="s">
        <v>882</v>
      </c>
      <c r="C44" s="631"/>
      <c r="D44" s="19">
        <v>0</v>
      </c>
      <c r="E44" s="19">
        <v>0</v>
      </c>
      <c r="F44" s="19">
        <v>5250</v>
      </c>
      <c r="G44" s="19">
        <v>0</v>
      </c>
      <c r="H44" s="7" t="s">
        <v>173</v>
      </c>
      <c r="I44" s="19">
        <v>5250</v>
      </c>
    </row>
    <row r="45" spans="1:15" ht="22.5" customHeight="1" x14ac:dyDescent="0.25">
      <c r="A45" s="16">
        <v>9</v>
      </c>
      <c r="B45" s="678" t="s">
        <v>883</v>
      </c>
      <c r="C45" s="631"/>
      <c r="D45" s="23">
        <v>0</v>
      </c>
      <c r="E45" s="23">
        <v>0</v>
      </c>
      <c r="F45" s="23">
        <v>0</v>
      </c>
      <c r="G45" s="23">
        <v>0</v>
      </c>
      <c r="H45" s="146" t="s">
        <v>173</v>
      </c>
      <c r="I45" s="23">
        <v>0</v>
      </c>
    </row>
    <row r="46" spans="1:15" ht="22.5" customHeight="1" x14ac:dyDescent="0.25">
      <c r="A46" s="16">
        <v>10</v>
      </c>
      <c r="B46" s="680" t="s">
        <v>884</v>
      </c>
      <c r="C46" s="680"/>
      <c r="D46" s="25">
        <v>4684</v>
      </c>
      <c r="E46" s="25">
        <v>0</v>
      </c>
      <c r="F46" s="25">
        <v>0</v>
      </c>
      <c r="G46" s="25">
        <v>0</v>
      </c>
      <c r="H46" s="69" t="s">
        <v>173</v>
      </c>
      <c r="I46" s="25">
        <v>4684</v>
      </c>
    </row>
    <row r="47" spans="1:15" ht="3.45" customHeight="1" x14ac:dyDescent="0.25">
      <c r="B47" s="119"/>
      <c r="C47" s="119"/>
      <c r="D47" s="47"/>
      <c r="E47" s="47"/>
      <c r="F47" s="47"/>
      <c r="G47" s="47"/>
      <c r="H47" s="47"/>
      <c r="I47" s="47"/>
    </row>
    <row r="48" spans="1:15" ht="13.35" customHeight="1" x14ac:dyDescent="0.25">
      <c r="A48" s="746" t="s">
        <v>537</v>
      </c>
      <c r="B48" s="631"/>
      <c r="C48" s="651" t="s">
        <v>562</v>
      </c>
      <c r="D48" s="631"/>
      <c r="E48" s="631"/>
      <c r="F48" s="631"/>
      <c r="G48" s="631"/>
      <c r="H48" s="631"/>
      <c r="I48" s="631"/>
      <c r="J48" s="631"/>
      <c r="K48" s="631"/>
      <c r="L48" s="631"/>
      <c r="M48" s="631"/>
      <c r="N48" s="631"/>
      <c r="O48" s="631"/>
    </row>
    <row r="49" spans="1:21" ht="13.35" customHeight="1" x14ac:dyDescent="0.25">
      <c r="A49" s="747" t="s">
        <v>539</v>
      </c>
      <c r="B49" s="747"/>
      <c r="C49" s="651" t="s">
        <v>887</v>
      </c>
      <c r="D49" s="651"/>
      <c r="E49" s="651"/>
      <c r="F49" s="651"/>
      <c r="G49" s="651"/>
      <c r="H49" s="651"/>
      <c r="I49" s="651"/>
      <c r="J49" s="651"/>
      <c r="K49" s="651"/>
      <c r="L49" s="651"/>
      <c r="M49" s="651"/>
      <c r="N49" s="651"/>
      <c r="O49" s="651"/>
      <c r="P49" s="651"/>
      <c r="Q49" s="651"/>
      <c r="R49" s="651"/>
      <c r="S49" s="651"/>
      <c r="T49" s="651"/>
      <c r="U49" s="651"/>
    </row>
    <row r="50" spans="1:21" ht="13.35" customHeight="1" x14ac:dyDescent="0.25">
      <c r="A50" s="746" t="s">
        <v>541</v>
      </c>
      <c r="B50" s="631"/>
      <c r="C50" s="651" t="s">
        <v>888</v>
      </c>
      <c r="D50" s="631"/>
      <c r="E50" s="631"/>
      <c r="F50" s="631"/>
      <c r="G50" s="631"/>
      <c r="H50" s="631"/>
      <c r="I50" s="631"/>
    </row>
  </sheetData>
  <mergeCells count="58">
    <mergeCell ref="A50:B50"/>
    <mergeCell ref="A49:B49"/>
    <mergeCell ref="C50:I50"/>
    <mergeCell ref="C49:U49"/>
    <mergeCell ref="B44:C44"/>
    <mergeCell ref="B43:C43"/>
    <mergeCell ref="B46:C46"/>
    <mergeCell ref="B45:C45"/>
    <mergeCell ref="A48:B48"/>
    <mergeCell ref="J18:O18"/>
    <mergeCell ref="O20:O21"/>
    <mergeCell ref="C48:O48"/>
    <mergeCell ref="O35:O36"/>
    <mergeCell ref="J34:O34"/>
    <mergeCell ref="J33:O33"/>
    <mergeCell ref="I35:I36"/>
    <mergeCell ref="D34:I34"/>
    <mergeCell ref="D33:I33"/>
    <mergeCell ref="B36:C36"/>
    <mergeCell ref="B38:C38"/>
    <mergeCell ref="B37:C37"/>
    <mergeCell ref="B40:C40"/>
    <mergeCell ref="B39:C39"/>
    <mergeCell ref="B41:C41"/>
    <mergeCell ref="B42:C42"/>
    <mergeCell ref="B29:C29"/>
    <mergeCell ref="B30:C30"/>
    <mergeCell ref="B31:C31"/>
    <mergeCell ref="J19:O19"/>
    <mergeCell ref="I20:I21"/>
    <mergeCell ref="B23:C23"/>
    <mergeCell ref="B24:C24"/>
    <mergeCell ref="B26:C26"/>
    <mergeCell ref="B25:C25"/>
    <mergeCell ref="B28:C28"/>
    <mergeCell ref="B27:C27"/>
    <mergeCell ref="B16:C16"/>
    <mergeCell ref="B15:C15"/>
    <mergeCell ref="D18:I18"/>
    <mergeCell ref="D19:I19"/>
    <mergeCell ref="B22:C22"/>
    <mergeCell ref="B21:C21"/>
    <mergeCell ref="B10:C10"/>
    <mergeCell ref="B9:C9"/>
    <mergeCell ref="B11:C11"/>
    <mergeCell ref="B12:C12"/>
    <mergeCell ref="B14:C14"/>
    <mergeCell ref="B13:C13"/>
    <mergeCell ref="J4:O4"/>
    <mergeCell ref="J3:O3"/>
    <mergeCell ref="O5:O6"/>
    <mergeCell ref="I5:I6"/>
    <mergeCell ref="B6:C6"/>
    <mergeCell ref="B8:C8"/>
    <mergeCell ref="B7:C7"/>
    <mergeCell ref="D4:I4"/>
    <mergeCell ref="D3:I3"/>
    <mergeCell ref="A1:I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dimension ref="A1:I54"/>
  <sheetViews>
    <sheetView showRuler="0" workbookViewId="0">
      <selection sqref="A1:I1"/>
    </sheetView>
  </sheetViews>
  <sheetFormatPr baseColWidth="10" defaultColWidth="13.33203125" defaultRowHeight="13.2" x14ac:dyDescent="0.25"/>
  <cols>
    <col min="1" max="1" width="1.88671875" customWidth="1"/>
    <col min="2" max="2" width="72.6640625" customWidth="1"/>
    <col min="3" max="8" width="15.6640625" customWidth="1"/>
    <col min="9" max="9" width="23.33203125" customWidth="1"/>
  </cols>
  <sheetData>
    <row r="1" spans="1:9" ht="13.35" customHeight="1" x14ac:dyDescent="0.25">
      <c r="A1" s="656" t="s">
        <v>889</v>
      </c>
      <c r="B1" s="631"/>
      <c r="C1" s="631"/>
      <c r="D1" s="631"/>
      <c r="E1" s="631"/>
      <c r="F1" s="631"/>
      <c r="G1" s="631"/>
      <c r="H1" s="631"/>
      <c r="I1" s="631"/>
    </row>
    <row r="2" spans="1:9" ht="12.45" customHeight="1" x14ac:dyDescent="0.25">
      <c r="A2" s="636" t="s">
        <v>260</v>
      </c>
      <c r="B2" s="631"/>
    </row>
    <row r="3" spans="1:9" ht="3.45" customHeight="1" x14ac:dyDescent="0.25"/>
    <row r="4" spans="1:9" ht="11.7" customHeight="1" x14ac:dyDescent="0.25">
      <c r="A4" s="128">
        <f>SUM(C9:I28)</f>
        <v>2916444</v>
      </c>
      <c r="C4" s="53" t="s">
        <v>133</v>
      </c>
      <c r="D4" s="53" t="s">
        <v>134</v>
      </c>
      <c r="E4" s="53" t="s">
        <v>135</v>
      </c>
      <c r="F4" s="53" t="s">
        <v>136</v>
      </c>
      <c r="G4" s="53" t="s">
        <v>137</v>
      </c>
      <c r="H4" s="53" t="s">
        <v>890</v>
      </c>
      <c r="I4" s="53" t="s">
        <v>891</v>
      </c>
    </row>
    <row r="5" spans="1:9" ht="3.45" customHeight="1" x14ac:dyDescent="0.25"/>
    <row r="6" spans="1:9" ht="13.35" customHeight="1" x14ac:dyDescent="0.25">
      <c r="A6" s="128">
        <f>SUM(C30:I52)</f>
        <v>4467118</v>
      </c>
      <c r="C6" s="751" t="s">
        <v>892</v>
      </c>
      <c r="D6" s="751" t="s">
        <v>893</v>
      </c>
      <c r="E6" s="748" t="s">
        <v>894</v>
      </c>
      <c r="F6" s="748"/>
      <c r="G6" s="748"/>
      <c r="H6" s="748"/>
      <c r="I6" s="748"/>
    </row>
    <row r="7" spans="1:9" ht="45.75" customHeight="1" x14ac:dyDescent="0.25">
      <c r="A7" s="667" t="s">
        <v>138</v>
      </c>
      <c r="B7" s="631"/>
      <c r="C7" s="752"/>
      <c r="D7" s="752"/>
      <c r="E7" s="87" t="s">
        <v>895</v>
      </c>
      <c r="F7" s="87" t="s">
        <v>896</v>
      </c>
      <c r="G7" s="87" t="s">
        <v>897</v>
      </c>
      <c r="H7" s="87" t="s">
        <v>898</v>
      </c>
      <c r="I7" s="87" t="s">
        <v>899</v>
      </c>
    </row>
    <row r="8" spans="1:9" ht="13.35" customHeight="1" x14ac:dyDescent="0.25">
      <c r="A8" s="750" t="s">
        <v>572</v>
      </c>
      <c r="B8" s="750"/>
      <c r="C8" s="208"/>
      <c r="D8" s="208"/>
      <c r="E8" s="208"/>
      <c r="F8" s="208"/>
      <c r="G8" s="208"/>
      <c r="H8" s="208"/>
      <c r="I8" s="208"/>
    </row>
    <row r="9" spans="1:9" ht="13.35" customHeight="1" x14ac:dyDescent="0.25">
      <c r="A9" s="749" t="s">
        <v>573</v>
      </c>
      <c r="B9" s="631"/>
      <c r="C9" s="277">
        <v>6290</v>
      </c>
      <c r="D9" s="277">
        <v>5011</v>
      </c>
      <c r="E9" s="277">
        <v>5011</v>
      </c>
      <c r="F9" s="277">
        <v>0</v>
      </c>
      <c r="G9" s="277">
        <v>0</v>
      </c>
      <c r="H9" s="277">
        <v>0</v>
      </c>
      <c r="I9" s="285">
        <v>0</v>
      </c>
    </row>
    <row r="10" spans="1:9" ht="13.35" customHeight="1" x14ac:dyDescent="0.25">
      <c r="A10" s="749" t="s">
        <v>900</v>
      </c>
      <c r="B10" s="631"/>
      <c r="C10" s="277">
        <v>48814</v>
      </c>
      <c r="D10" s="277">
        <v>19402</v>
      </c>
      <c r="E10" s="277">
        <v>1181</v>
      </c>
      <c r="F10" s="277">
        <v>0</v>
      </c>
      <c r="G10" s="277">
        <v>476</v>
      </c>
      <c r="H10" s="277">
        <v>17745</v>
      </c>
      <c r="I10" s="285">
        <v>0</v>
      </c>
    </row>
    <row r="11" spans="1:9" ht="13.35" customHeight="1" x14ac:dyDescent="0.25">
      <c r="A11" s="749" t="s">
        <v>901</v>
      </c>
      <c r="B11" s="631"/>
      <c r="C11" s="277">
        <v>57979</v>
      </c>
      <c r="D11" s="277">
        <v>49749</v>
      </c>
      <c r="E11" s="277">
        <v>49235</v>
      </c>
      <c r="F11" s="277">
        <v>0</v>
      </c>
      <c r="G11" s="277">
        <v>0</v>
      </c>
      <c r="H11" s="277">
        <v>256</v>
      </c>
      <c r="I11" s="285">
        <v>258</v>
      </c>
    </row>
    <row r="12" spans="1:9" ht="13.35" customHeight="1" x14ac:dyDescent="0.25">
      <c r="A12" s="749" t="s">
        <v>902</v>
      </c>
      <c r="B12" s="631"/>
      <c r="C12" s="277">
        <v>37</v>
      </c>
      <c r="D12" s="277">
        <v>28</v>
      </c>
      <c r="E12" s="277">
        <v>28</v>
      </c>
      <c r="F12" s="277">
        <v>0</v>
      </c>
      <c r="G12" s="277">
        <v>0</v>
      </c>
      <c r="H12" s="277">
        <v>0</v>
      </c>
      <c r="I12" s="285">
        <v>0</v>
      </c>
    </row>
    <row r="13" spans="1:9" ht="13.35" customHeight="1" x14ac:dyDescent="0.25">
      <c r="A13" s="749" t="s">
        <v>577</v>
      </c>
      <c r="B13" s="631"/>
      <c r="C13" s="277">
        <v>27033</v>
      </c>
      <c r="D13" s="277">
        <v>28942</v>
      </c>
      <c r="E13" s="277">
        <v>0</v>
      </c>
      <c r="F13" s="277">
        <v>28942</v>
      </c>
      <c r="G13" s="277">
        <v>0</v>
      </c>
      <c r="H13" s="277">
        <v>25241</v>
      </c>
      <c r="I13" s="285">
        <v>0</v>
      </c>
    </row>
    <row r="14" spans="1:9" ht="13.35" customHeight="1" x14ac:dyDescent="0.25">
      <c r="A14" s="749" t="s">
        <v>903</v>
      </c>
      <c r="B14" s="631"/>
      <c r="C14" s="277">
        <v>318794</v>
      </c>
      <c r="D14" s="277">
        <v>317111</v>
      </c>
      <c r="E14" s="277">
        <v>316861</v>
      </c>
      <c r="F14" s="277">
        <v>0</v>
      </c>
      <c r="G14" s="277">
        <v>0</v>
      </c>
      <c r="H14" s="277">
        <v>0</v>
      </c>
      <c r="I14" s="285">
        <v>250</v>
      </c>
    </row>
    <row r="15" spans="1:9" ht="13.35" customHeight="1" x14ac:dyDescent="0.25">
      <c r="A15" s="749" t="s">
        <v>904</v>
      </c>
      <c r="B15" s="631"/>
      <c r="C15" s="277">
        <v>34290</v>
      </c>
      <c r="D15" s="277">
        <v>0</v>
      </c>
      <c r="E15" s="277">
        <v>0</v>
      </c>
      <c r="F15" s="277">
        <v>0</v>
      </c>
      <c r="G15" s="277">
        <v>0</v>
      </c>
      <c r="H15" s="277">
        <v>0</v>
      </c>
      <c r="I15" s="285">
        <v>0</v>
      </c>
    </row>
    <row r="16" spans="1:9" ht="13.35" customHeight="1" x14ac:dyDescent="0.25">
      <c r="A16" s="749" t="s">
        <v>587</v>
      </c>
      <c r="B16" s="631"/>
      <c r="C16" s="277">
        <v>11407</v>
      </c>
      <c r="D16" s="277">
        <v>11352</v>
      </c>
      <c r="E16" s="277">
        <v>0</v>
      </c>
      <c r="F16" s="277">
        <v>11352</v>
      </c>
      <c r="G16" s="277">
        <v>0</v>
      </c>
      <c r="H16" s="277">
        <v>789</v>
      </c>
      <c r="I16" s="285">
        <v>0</v>
      </c>
    </row>
    <row r="17" spans="1:9" ht="13.35" customHeight="1" x14ac:dyDescent="0.25">
      <c r="A17" s="749" t="s">
        <v>588</v>
      </c>
      <c r="B17" s="631"/>
      <c r="C17" s="277">
        <v>5073</v>
      </c>
      <c r="D17" s="277">
        <v>4763.28204654</v>
      </c>
      <c r="E17" s="277">
        <v>4763.28204654</v>
      </c>
      <c r="F17" s="277">
        <v>0</v>
      </c>
      <c r="G17" s="277">
        <v>0</v>
      </c>
      <c r="H17" s="277">
        <v>0</v>
      </c>
      <c r="I17" s="285">
        <v>0</v>
      </c>
    </row>
    <row r="18" spans="1:9" ht="13.35" customHeight="1" x14ac:dyDescent="0.25">
      <c r="A18" s="749" t="s">
        <v>589</v>
      </c>
      <c r="B18" s="631"/>
      <c r="C18" s="277">
        <v>1827</v>
      </c>
      <c r="D18" s="277">
        <v>0</v>
      </c>
      <c r="E18" s="277">
        <v>0</v>
      </c>
      <c r="F18" s="277">
        <v>0</v>
      </c>
      <c r="G18" s="277">
        <v>0</v>
      </c>
      <c r="H18" s="277">
        <v>0</v>
      </c>
      <c r="I18" s="285">
        <v>0</v>
      </c>
    </row>
    <row r="19" spans="1:9" ht="13.35" customHeight="1" x14ac:dyDescent="0.25">
      <c r="A19" s="749" t="s">
        <v>905</v>
      </c>
      <c r="B19" s="631"/>
      <c r="C19" s="277">
        <v>468</v>
      </c>
      <c r="D19" s="277">
        <v>633</v>
      </c>
      <c r="E19" s="277">
        <v>633</v>
      </c>
      <c r="F19" s="277">
        <v>0</v>
      </c>
      <c r="G19" s="277">
        <v>0</v>
      </c>
      <c r="H19" s="277">
        <v>0</v>
      </c>
      <c r="I19" s="285">
        <v>0</v>
      </c>
    </row>
    <row r="20" spans="1:9" ht="13.35" customHeight="1" x14ac:dyDescent="0.25">
      <c r="A20" s="749" t="s">
        <v>591</v>
      </c>
      <c r="B20" s="631"/>
      <c r="C20" s="277">
        <v>767</v>
      </c>
      <c r="D20" s="277">
        <v>1</v>
      </c>
      <c r="E20" s="277">
        <v>1</v>
      </c>
      <c r="F20" s="277">
        <v>0</v>
      </c>
      <c r="G20" s="277">
        <v>0</v>
      </c>
      <c r="H20" s="277">
        <v>0</v>
      </c>
      <c r="I20" s="285">
        <v>0</v>
      </c>
    </row>
    <row r="21" spans="1:9" ht="13.35" customHeight="1" x14ac:dyDescent="0.25">
      <c r="A21" s="749" t="s">
        <v>592</v>
      </c>
      <c r="B21" s="631"/>
      <c r="C21" s="277">
        <v>1405</v>
      </c>
      <c r="D21" s="277">
        <v>1024</v>
      </c>
      <c r="E21" s="277">
        <v>1024</v>
      </c>
      <c r="F21" s="277">
        <v>0</v>
      </c>
      <c r="G21" s="277">
        <v>0</v>
      </c>
      <c r="H21" s="277">
        <v>0</v>
      </c>
      <c r="I21" s="285">
        <v>0</v>
      </c>
    </row>
    <row r="22" spans="1:9" ht="13.35" customHeight="1" x14ac:dyDescent="0.25">
      <c r="A22" s="749" t="s">
        <v>593</v>
      </c>
      <c r="B22" s="631"/>
      <c r="C22" s="277">
        <v>1030</v>
      </c>
      <c r="D22" s="277">
        <v>37</v>
      </c>
      <c r="E22" s="277">
        <v>0</v>
      </c>
      <c r="F22" s="277">
        <v>0</v>
      </c>
      <c r="G22" s="277">
        <v>0</v>
      </c>
      <c r="H22" s="277">
        <v>0</v>
      </c>
      <c r="I22" s="285">
        <v>1030</v>
      </c>
    </row>
    <row r="23" spans="1:9" ht="13.35" customHeight="1" x14ac:dyDescent="0.25">
      <c r="A23" s="749" t="s">
        <v>595</v>
      </c>
      <c r="B23" s="631"/>
      <c r="C23" s="277">
        <v>1336</v>
      </c>
      <c r="D23" s="277">
        <v>437</v>
      </c>
      <c r="E23" s="277">
        <v>0</v>
      </c>
      <c r="F23" s="277">
        <v>0</v>
      </c>
      <c r="G23" s="277">
        <v>0</v>
      </c>
      <c r="H23" s="277">
        <v>0</v>
      </c>
      <c r="I23" s="285">
        <v>1336</v>
      </c>
    </row>
    <row r="24" spans="1:9" ht="13.35" customHeight="1" x14ac:dyDescent="0.25">
      <c r="A24" s="749" t="s">
        <v>612</v>
      </c>
      <c r="B24" s="631"/>
      <c r="C24" s="277">
        <v>1241</v>
      </c>
      <c r="D24" s="277">
        <v>9011</v>
      </c>
      <c r="E24" s="277">
        <v>4043</v>
      </c>
      <c r="F24" s="277">
        <v>0</v>
      </c>
      <c r="G24" s="277">
        <v>0</v>
      </c>
      <c r="H24" s="277">
        <v>0</v>
      </c>
      <c r="I24" s="285">
        <v>4968</v>
      </c>
    </row>
    <row r="25" spans="1:9" ht="13.35" customHeight="1" x14ac:dyDescent="0.25">
      <c r="A25" s="749" t="s">
        <v>597</v>
      </c>
      <c r="B25" s="631"/>
      <c r="C25" s="277">
        <v>1406</v>
      </c>
      <c r="D25" s="277">
        <v>1108</v>
      </c>
      <c r="E25" s="277">
        <v>0</v>
      </c>
      <c r="F25" s="277">
        <v>0</v>
      </c>
      <c r="G25" s="277">
        <v>0</v>
      </c>
      <c r="H25" s="277">
        <v>0</v>
      </c>
      <c r="I25" s="285">
        <v>1108</v>
      </c>
    </row>
    <row r="26" spans="1:9" ht="13.35" customHeight="1" x14ac:dyDescent="0.25">
      <c r="A26" s="749" t="s">
        <v>599</v>
      </c>
      <c r="B26" s="631"/>
      <c r="C26" s="277">
        <v>876</v>
      </c>
      <c r="D26" s="277">
        <v>471</v>
      </c>
      <c r="E26" s="277">
        <v>471</v>
      </c>
      <c r="F26" s="277">
        <v>0</v>
      </c>
      <c r="G26" s="277">
        <v>0</v>
      </c>
      <c r="H26" s="277">
        <v>0</v>
      </c>
      <c r="I26" s="285">
        <v>0</v>
      </c>
    </row>
    <row r="27" spans="1:9" ht="13.35" customHeight="1" x14ac:dyDescent="0.25">
      <c r="A27" s="753" t="s">
        <v>297</v>
      </c>
      <c r="B27" s="631"/>
      <c r="C27" s="267">
        <v>4247</v>
      </c>
      <c r="D27" s="267">
        <v>3909.71795346</v>
      </c>
      <c r="E27" s="267">
        <v>3909.71795346</v>
      </c>
      <c r="F27" s="267">
        <v>0</v>
      </c>
      <c r="G27" s="267">
        <v>0</v>
      </c>
      <c r="H27" s="267">
        <v>0</v>
      </c>
      <c r="I27" s="286">
        <v>0</v>
      </c>
    </row>
    <row r="28" spans="1:9" ht="13.35" customHeight="1" x14ac:dyDescent="0.25">
      <c r="A28" s="680" t="s">
        <v>906</v>
      </c>
      <c r="B28" s="680"/>
      <c r="C28" s="272">
        <v>524320</v>
      </c>
      <c r="D28" s="272">
        <v>452990</v>
      </c>
      <c r="E28" s="272">
        <v>387161</v>
      </c>
      <c r="F28" s="272">
        <v>40294</v>
      </c>
      <c r="G28" s="272">
        <v>476</v>
      </c>
      <c r="H28" s="272">
        <v>44031</v>
      </c>
      <c r="I28" s="287">
        <v>8950</v>
      </c>
    </row>
    <row r="29" spans="1:9" ht="13.35" customHeight="1" x14ac:dyDescent="0.25">
      <c r="A29" s="674" t="s">
        <v>624</v>
      </c>
      <c r="B29" s="674"/>
      <c r="C29" s="186"/>
      <c r="D29" s="186"/>
      <c r="E29" s="186"/>
      <c r="F29" s="186"/>
      <c r="G29" s="186"/>
      <c r="H29" s="186"/>
      <c r="I29" s="288"/>
    </row>
    <row r="30" spans="1:9" ht="13.35" customHeight="1" x14ac:dyDescent="0.25">
      <c r="A30" s="749" t="s">
        <v>625</v>
      </c>
      <c r="B30" s="631"/>
      <c r="C30" s="277">
        <v>334104</v>
      </c>
      <c r="D30" s="277">
        <v>334866</v>
      </c>
      <c r="E30" s="277">
        <v>0</v>
      </c>
      <c r="F30" s="277">
        <v>0</v>
      </c>
      <c r="G30" s="277">
        <v>0</v>
      </c>
      <c r="H30" s="277">
        <v>0</v>
      </c>
      <c r="I30" s="285">
        <v>334866</v>
      </c>
    </row>
    <row r="31" spans="1:9" ht="13.35" customHeight="1" x14ac:dyDescent="0.25">
      <c r="A31" s="749" t="s">
        <v>626</v>
      </c>
      <c r="B31" s="631"/>
      <c r="C31" s="277">
        <v>34668</v>
      </c>
      <c r="D31" s="277">
        <v>0</v>
      </c>
      <c r="E31" s="277">
        <v>0</v>
      </c>
      <c r="F31" s="277">
        <v>0</v>
      </c>
      <c r="G31" s="277">
        <v>0</v>
      </c>
      <c r="H31" s="277">
        <v>0</v>
      </c>
      <c r="I31" s="285">
        <v>0</v>
      </c>
    </row>
    <row r="32" spans="1:9" ht="13.35" customHeight="1" x14ac:dyDescent="0.25">
      <c r="A32" s="749" t="s">
        <v>907</v>
      </c>
      <c r="B32" s="631"/>
      <c r="C32" s="277">
        <v>16900</v>
      </c>
      <c r="D32" s="277">
        <v>16629</v>
      </c>
      <c r="E32" s="277">
        <v>0</v>
      </c>
      <c r="F32" s="277">
        <v>16629</v>
      </c>
      <c r="G32" s="277">
        <v>0</v>
      </c>
      <c r="H32" s="277">
        <v>16143</v>
      </c>
      <c r="I32" s="285">
        <v>0</v>
      </c>
    </row>
    <row r="33" spans="1:9" ht="13.35" customHeight="1" x14ac:dyDescent="0.25">
      <c r="A33" s="749" t="s">
        <v>908</v>
      </c>
      <c r="B33" s="631"/>
      <c r="C33" s="277">
        <v>21218</v>
      </c>
      <c r="D33" s="277">
        <v>20517</v>
      </c>
      <c r="E33" s="277">
        <v>0</v>
      </c>
      <c r="F33" s="277">
        <v>0</v>
      </c>
      <c r="G33" s="277">
        <v>0</v>
      </c>
      <c r="H33" s="277">
        <v>20346</v>
      </c>
      <c r="I33" s="285">
        <v>0</v>
      </c>
    </row>
    <row r="34" spans="1:9" ht="13.35" customHeight="1" x14ac:dyDescent="0.25">
      <c r="A34" s="749" t="s">
        <v>587</v>
      </c>
      <c r="B34" s="631"/>
      <c r="C34" s="277">
        <v>9071</v>
      </c>
      <c r="D34" s="277">
        <v>8750</v>
      </c>
      <c r="E34" s="277">
        <v>0</v>
      </c>
      <c r="F34" s="277">
        <v>8750</v>
      </c>
      <c r="G34" s="277">
        <v>0</v>
      </c>
      <c r="H34" s="277">
        <v>560</v>
      </c>
      <c r="I34" s="285">
        <v>0</v>
      </c>
    </row>
    <row r="35" spans="1:9" ht="13.35" customHeight="1" x14ac:dyDescent="0.25">
      <c r="A35" s="749" t="s">
        <v>630</v>
      </c>
      <c r="B35" s="631"/>
      <c r="C35" s="277">
        <v>15487</v>
      </c>
      <c r="D35" s="277">
        <v>15041</v>
      </c>
      <c r="E35" s="277">
        <v>0</v>
      </c>
      <c r="F35" s="277">
        <v>0</v>
      </c>
      <c r="G35" s="277">
        <v>0</v>
      </c>
      <c r="H35" s="277">
        <v>0</v>
      </c>
      <c r="I35" s="285">
        <v>15041</v>
      </c>
    </row>
    <row r="36" spans="1:9" ht="13.35" customHeight="1" x14ac:dyDescent="0.25">
      <c r="A36" s="749" t="s">
        <v>631</v>
      </c>
      <c r="B36" s="631"/>
      <c r="C36" s="277">
        <v>555</v>
      </c>
      <c r="D36" s="277">
        <v>748</v>
      </c>
      <c r="E36" s="277">
        <v>0</v>
      </c>
      <c r="F36" s="277">
        <v>0</v>
      </c>
      <c r="G36" s="277">
        <v>0</v>
      </c>
      <c r="H36" s="277">
        <v>0</v>
      </c>
      <c r="I36" s="285">
        <v>748</v>
      </c>
    </row>
    <row r="37" spans="1:9" ht="13.35" customHeight="1" x14ac:dyDescent="0.25">
      <c r="A37" s="749" t="s">
        <v>632</v>
      </c>
      <c r="B37" s="631"/>
      <c r="C37" s="277">
        <v>37</v>
      </c>
      <c r="D37" s="277">
        <v>0</v>
      </c>
      <c r="E37" s="277">
        <v>0</v>
      </c>
      <c r="F37" s="277">
        <v>0</v>
      </c>
      <c r="G37" s="277">
        <v>0</v>
      </c>
      <c r="H37" s="277">
        <v>0</v>
      </c>
      <c r="I37" s="285">
        <v>0</v>
      </c>
    </row>
    <row r="38" spans="1:9" ht="13.35" customHeight="1" x14ac:dyDescent="0.25">
      <c r="A38" s="754" t="s">
        <v>909</v>
      </c>
      <c r="B38" s="631"/>
      <c r="C38" s="277">
        <v>30865</v>
      </c>
      <c r="D38" s="277">
        <v>0</v>
      </c>
      <c r="E38" s="277">
        <v>0</v>
      </c>
      <c r="F38" s="277">
        <v>0</v>
      </c>
      <c r="G38" s="277">
        <v>0</v>
      </c>
      <c r="H38" s="277">
        <v>0</v>
      </c>
      <c r="I38" s="285">
        <v>0</v>
      </c>
    </row>
    <row r="39" spans="1:9" ht="13.35" customHeight="1" x14ac:dyDescent="0.25">
      <c r="A39" s="754" t="s">
        <v>634</v>
      </c>
      <c r="B39" s="631"/>
      <c r="C39" s="277">
        <v>650</v>
      </c>
      <c r="D39" s="277">
        <v>499</v>
      </c>
      <c r="E39" s="277">
        <v>0</v>
      </c>
      <c r="F39" s="277">
        <v>0</v>
      </c>
      <c r="G39" s="277">
        <v>0</v>
      </c>
      <c r="H39" s="277">
        <v>0</v>
      </c>
      <c r="I39" s="285">
        <v>499</v>
      </c>
    </row>
    <row r="40" spans="1:9" ht="13.35" customHeight="1" x14ac:dyDescent="0.25">
      <c r="A40" s="749" t="s">
        <v>635</v>
      </c>
      <c r="B40" s="631"/>
      <c r="C40" s="277">
        <v>601</v>
      </c>
      <c r="D40" s="277">
        <v>372</v>
      </c>
      <c r="E40" s="277">
        <v>0</v>
      </c>
      <c r="F40" s="277">
        <v>0</v>
      </c>
      <c r="G40" s="277">
        <v>0</v>
      </c>
      <c r="H40" s="277">
        <v>0</v>
      </c>
      <c r="I40" s="285">
        <v>372</v>
      </c>
    </row>
    <row r="41" spans="1:9" ht="13.35" customHeight="1" x14ac:dyDescent="0.25">
      <c r="A41" s="749" t="s">
        <v>297</v>
      </c>
      <c r="B41" s="631"/>
      <c r="C41" s="277">
        <v>11450</v>
      </c>
      <c r="D41" s="277">
        <v>7619</v>
      </c>
      <c r="E41" s="277">
        <v>0</v>
      </c>
      <c r="F41" s="277">
        <v>0</v>
      </c>
      <c r="G41" s="277">
        <v>0</v>
      </c>
      <c r="H41" s="277">
        <v>0</v>
      </c>
      <c r="I41" s="285">
        <v>7619</v>
      </c>
    </row>
    <row r="42" spans="1:9" ht="13.35" customHeight="1" x14ac:dyDescent="0.25">
      <c r="A42" s="753" t="s">
        <v>636</v>
      </c>
      <c r="B42" s="631"/>
      <c r="C42" s="267">
        <v>5781</v>
      </c>
      <c r="D42" s="267">
        <v>5781</v>
      </c>
      <c r="E42" s="267">
        <v>0</v>
      </c>
      <c r="F42" s="267">
        <v>0</v>
      </c>
      <c r="G42" s="267">
        <v>0</v>
      </c>
      <c r="H42" s="267">
        <v>0</v>
      </c>
      <c r="I42" s="286">
        <v>5781</v>
      </c>
    </row>
    <row r="43" spans="1:9" ht="13.35" customHeight="1" x14ac:dyDescent="0.25">
      <c r="A43" s="680" t="s">
        <v>639</v>
      </c>
      <c r="B43" s="680"/>
      <c r="C43" s="272">
        <v>481387</v>
      </c>
      <c r="D43" s="272">
        <v>410822</v>
      </c>
      <c r="E43" s="272">
        <v>0</v>
      </c>
      <c r="F43" s="272">
        <v>25379</v>
      </c>
      <c r="G43" s="272">
        <v>0</v>
      </c>
      <c r="H43" s="272">
        <v>37049</v>
      </c>
      <c r="I43" s="287">
        <v>364926</v>
      </c>
    </row>
    <row r="44" spans="1:9" ht="13.35" customHeight="1" x14ac:dyDescent="0.25">
      <c r="A44" s="674" t="s">
        <v>640</v>
      </c>
      <c r="B44" s="674"/>
      <c r="C44" s="186"/>
      <c r="D44" s="186"/>
      <c r="E44" s="186"/>
      <c r="F44" s="186"/>
      <c r="G44" s="186"/>
      <c r="H44" s="186"/>
      <c r="I44" s="288"/>
    </row>
    <row r="45" spans="1:9" ht="13.35" customHeight="1" x14ac:dyDescent="0.25">
      <c r="A45" s="749" t="s">
        <v>641</v>
      </c>
      <c r="B45" s="631"/>
      <c r="C45" s="277">
        <v>4448</v>
      </c>
      <c r="D45" s="277">
        <v>4448</v>
      </c>
      <c r="E45" s="277">
        <v>0</v>
      </c>
      <c r="F45" s="277">
        <v>0</v>
      </c>
      <c r="G45" s="277">
        <v>0</v>
      </c>
      <c r="H45" s="277">
        <v>0</v>
      </c>
      <c r="I45" s="285">
        <v>4448</v>
      </c>
    </row>
    <row r="46" spans="1:9" ht="13.35" customHeight="1" x14ac:dyDescent="0.25">
      <c r="A46" s="749" t="s">
        <v>646</v>
      </c>
      <c r="B46" s="631"/>
      <c r="C46" s="277">
        <v>4549</v>
      </c>
      <c r="D46" s="277">
        <v>4431</v>
      </c>
      <c r="E46" s="277">
        <v>0</v>
      </c>
      <c r="F46" s="277">
        <v>0</v>
      </c>
      <c r="G46" s="277">
        <v>0</v>
      </c>
      <c r="H46" s="277">
        <v>0</v>
      </c>
      <c r="I46" s="285">
        <v>4431</v>
      </c>
    </row>
    <row r="47" spans="1:9" ht="13.35" customHeight="1" x14ac:dyDescent="0.25">
      <c r="A47" s="749" t="s">
        <v>650</v>
      </c>
      <c r="B47" s="631"/>
      <c r="C47" s="277">
        <v>427</v>
      </c>
      <c r="D47" s="277">
        <v>427</v>
      </c>
      <c r="E47" s="277">
        <v>0</v>
      </c>
      <c r="F47" s="277">
        <v>0</v>
      </c>
      <c r="G47" s="277">
        <v>0</v>
      </c>
      <c r="H47" s="277">
        <v>0</v>
      </c>
      <c r="I47" s="285">
        <v>427</v>
      </c>
    </row>
    <row r="48" spans="1:9" ht="13.35" customHeight="1" x14ac:dyDescent="0.25">
      <c r="A48" s="753" t="s">
        <v>910</v>
      </c>
      <c r="B48" s="631"/>
      <c r="C48" s="267">
        <v>32862</v>
      </c>
      <c r="D48" s="267">
        <v>32862</v>
      </c>
      <c r="E48" s="267">
        <v>0</v>
      </c>
      <c r="F48" s="267">
        <v>0</v>
      </c>
      <c r="G48" s="267">
        <v>0</v>
      </c>
      <c r="H48" s="267">
        <v>0</v>
      </c>
      <c r="I48" s="286">
        <v>32862</v>
      </c>
    </row>
    <row r="49" spans="1:9" ht="13.35" customHeight="1" x14ac:dyDescent="0.25">
      <c r="A49" s="680" t="s">
        <v>911</v>
      </c>
      <c r="B49" s="680"/>
      <c r="C49" s="272">
        <v>42286</v>
      </c>
      <c r="D49" s="272">
        <v>42168</v>
      </c>
      <c r="E49" s="272">
        <v>0</v>
      </c>
      <c r="F49" s="272">
        <v>0</v>
      </c>
      <c r="G49" s="272">
        <v>0</v>
      </c>
      <c r="H49" s="272">
        <v>0</v>
      </c>
      <c r="I49" s="287">
        <v>42168</v>
      </c>
    </row>
    <row r="50" spans="1:9" ht="13.35" customHeight="1" x14ac:dyDescent="0.25">
      <c r="A50" s="680" t="s">
        <v>655</v>
      </c>
      <c r="B50" s="680"/>
      <c r="C50" s="272">
        <v>647</v>
      </c>
      <c r="D50" s="272">
        <v>0</v>
      </c>
      <c r="E50" s="272">
        <v>0</v>
      </c>
      <c r="F50" s="272">
        <v>0</v>
      </c>
      <c r="G50" s="272">
        <v>0</v>
      </c>
      <c r="H50" s="272">
        <v>0</v>
      </c>
      <c r="I50" s="287">
        <v>0</v>
      </c>
    </row>
    <row r="51" spans="1:9" ht="13.35" customHeight="1" x14ac:dyDescent="0.25">
      <c r="A51" s="680" t="s">
        <v>656</v>
      </c>
      <c r="B51" s="680"/>
      <c r="C51" s="272">
        <v>42933</v>
      </c>
      <c r="D51" s="272">
        <v>42168</v>
      </c>
      <c r="E51" s="272">
        <v>0</v>
      </c>
      <c r="F51" s="272">
        <v>0</v>
      </c>
      <c r="G51" s="272">
        <v>0</v>
      </c>
      <c r="H51" s="272">
        <v>0</v>
      </c>
      <c r="I51" s="287">
        <v>42168</v>
      </c>
    </row>
    <row r="52" spans="1:9" ht="13.35" customHeight="1" x14ac:dyDescent="0.25">
      <c r="A52" s="680" t="s">
        <v>657</v>
      </c>
      <c r="B52" s="680"/>
      <c r="C52" s="272">
        <v>524320</v>
      </c>
      <c r="D52" s="272">
        <v>452990</v>
      </c>
      <c r="E52" s="272">
        <v>0</v>
      </c>
      <c r="F52" s="272">
        <v>25379</v>
      </c>
      <c r="G52" s="272">
        <v>0</v>
      </c>
      <c r="H52" s="272">
        <v>37049</v>
      </c>
      <c r="I52" s="287">
        <v>407094</v>
      </c>
    </row>
    <row r="53" spans="1:9" ht="3.45" customHeight="1" x14ac:dyDescent="0.25">
      <c r="A53" s="289"/>
      <c r="B53" s="289"/>
      <c r="C53" s="289"/>
      <c r="D53" s="289"/>
      <c r="E53" s="289"/>
      <c r="F53" s="289"/>
      <c r="G53" s="289"/>
      <c r="H53" s="289"/>
      <c r="I53" s="289"/>
    </row>
    <row r="54" spans="1:9" ht="15" customHeight="1" x14ac:dyDescent="0.25">
      <c r="A54" s="282" t="s">
        <v>537</v>
      </c>
      <c r="B54" s="727" t="s">
        <v>912</v>
      </c>
      <c r="C54" s="631"/>
      <c r="D54" s="631"/>
      <c r="E54" s="631"/>
      <c r="F54" s="631"/>
      <c r="G54" s="631"/>
      <c r="H54" s="631"/>
      <c r="I54" s="631"/>
    </row>
  </sheetData>
  <mergeCells count="52">
    <mergeCell ref="A50:B50"/>
    <mergeCell ref="A51:B51"/>
    <mergeCell ref="A52:B52"/>
    <mergeCell ref="B54:I54"/>
    <mergeCell ref="A46:B46"/>
    <mergeCell ref="A47:B47"/>
    <mergeCell ref="A48:B48"/>
    <mergeCell ref="A49:B49"/>
    <mergeCell ref="A41:B41"/>
    <mergeCell ref="A42:B42"/>
    <mergeCell ref="A43:B43"/>
    <mergeCell ref="A44:B44"/>
    <mergeCell ref="A45:B45"/>
    <mergeCell ref="A36:B36"/>
    <mergeCell ref="A37:B37"/>
    <mergeCell ref="A38:B38"/>
    <mergeCell ref="A39:B39"/>
    <mergeCell ref="A40:B4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A11:B11"/>
    <mergeCell ref="A12:B12"/>
    <mergeCell ref="A13:B13"/>
    <mergeCell ref="A14:B14"/>
    <mergeCell ref="A15:B15"/>
    <mergeCell ref="E6:I6"/>
    <mergeCell ref="A1:I1"/>
    <mergeCell ref="A9:B9"/>
    <mergeCell ref="A10:B10"/>
    <mergeCell ref="A2:B2"/>
    <mergeCell ref="A7:B7"/>
    <mergeCell ref="A8:B8"/>
    <mergeCell ref="D6:D7"/>
    <mergeCell ref="C6:C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dimension ref="A1:H25"/>
  <sheetViews>
    <sheetView showRuler="0" workbookViewId="0">
      <selection sqref="A1:H1"/>
    </sheetView>
  </sheetViews>
  <sheetFormatPr baseColWidth="10" defaultColWidth="13.33203125" defaultRowHeight="13.2" x14ac:dyDescent="0.25"/>
  <cols>
    <col min="1" max="1" width="2.5546875" customWidth="1"/>
    <col min="2" max="2" width="1.88671875" customWidth="1"/>
    <col min="3" max="3" width="72.6640625" customWidth="1"/>
    <col min="4" max="8" width="16.33203125" customWidth="1"/>
  </cols>
  <sheetData>
    <row r="1" spans="1:8" ht="13.35" customHeight="1" x14ac:dyDescent="0.25">
      <c r="A1" s="656" t="s">
        <v>913</v>
      </c>
      <c r="B1" s="631"/>
      <c r="C1" s="631"/>
      <c r="D1" s="631"/>
      <c r="E1" s="631"/>
      <c r="F1" s="631"/>
      <c r="G1" s="631"/>
      <c r="H1" s="631"/>
    </row>
    <row r="2" spans="1:8" ht="12.45" customHeight="1" x14ac:dyDescent="0.25">
      <c r="A2" s="636" t="s">
        <v>260</v>
      </c>
      <c r="B2" s="631"/>
      <c r="C2" s="631"/>
      <c r="D2" s="631"/>
      <c r="E2" s="631"/>
      <c r="F2" s="631"/>
      <c r="G2" s="631"/>
      <c r="H2" s="631"/>
    </row>
    <row r="3" spans="1:8" ht="3.45" customHeight="1" x14ac:dyDescent="0.25"/>
    <row r="4" spans="1:8" ht="11.7" customHeight="1" x14ac:dyDescent="0.25">
      <c r="A4" s="128">
        <f>SUM(D8:H19)</f>
        <v>3275406</v>
      </c>
      <c r="D4" s="53" t="s">
        <v>133</v>
      </c>
      <c r="E4" s="53" t="s">
        <v>134</v>
      </c>
      <c r="F4" s="53" t="s">
        <v>135</v>
      </c>
      <c r="G4" s="53" t="s">
        <v>136</v>
      </c>
      <c r="H4" s="53" t="s">
        <v>137</v>
      </c>
    </row>
    <row r="5" spans="1:8" ht="3.45" customHeight="1" x14ac:dyDescent="0.25"/>
    <row r="6" spans="1:8" ht="14.1" customHeight="1" x14ac:dyDescent="0.25">
      <c r="D6" s="756" t="s">
        <v>263</v>
      </c>
      <c r="E6" s="752" t="s">
        <v>914</v>
      </c>
      <c r="F6" s="752"/>
      <c r="G6" s="752"/>
      <c r="H6" s="752"/>
    </row>
    <row r="7" spans="1:8" ht="25.95" customHeight="1" x14ac:dyDescent="0.25">
      <c r="B7" s="667" t="s">
        <v>138</v>
      </c>
      <c r="C7" s="631"/>
      <c r="D7" s="752"/>
      <c r="E7" s="88" t="s">
        <v>915</v>
      </c>
      <c r="F7" s="87" t="s">
        <v>916</v>
      </c>
      <c r="G7" s="87" t="s">
        <v>917</v>
      </c>
      <c r="H7" s="87" t="s">
        <v>918</v>
      </c>
    </row>
    <row r="8" spans="1:8" ht="14.1" customHeight="1" x14ac:dyDescent="0.25">
      <c r="A8" s="77" t="s">
        <v>205</v>
      </c>
      <c r="B8" s="755" t="s">
        <v>919</v>
      </c>
      <c r="C8" s="755"/>
      <c r="D8" s="290">
        <v>444040</v>
      </c>
      <c r="E8" s="290">
        <v>387161</v>
      </c>
      <c r="F8" s="290">
        <v>476</v>
      </c>
      <c r="G8" s="290">
        <v>40294</v>
      </c>
      <c r="H8" s="290">
        <v>44031</v>
      </c>
    </row>
    <row r="9" spans="1:8" ht="14.1" customHeight="1" x14ac:dyDescent="0.25">
      <c r="A9" s="77" t="s">
        <v>207</v>
      </c>
      <c r="B9" s="728" t="s">
        <v>920</v>
      </c>
      <c r="C9" s="631"/>
      <c r="D9" s="291">
        <v>45896</v>
      </c>
      <c r="E9" s="291">
        <v>0</v>
      </c>
      <c r="F9" s="291">
        <v>0</v>
      </c>
      <c r="G9" s="291">
        <v>25379</v>
      </c>
      <c r="H9" s="291">
        <v>37049</v>
      </c>
    </row>
    <row r="10" spans="1:8" ht="14.1" customHeight="1" x14ac:dyDescent="0.25">
      <c r="A10" s="77" t="s">
        <v>209</v>
      </c>
      <c r="B10" s="733" t="s">
        <v>921</v>
      </c>
      <c r="C10" s="733"/>
      <c r="D10" s="292">
        <v>398144</v>
      </c>
      <c r="E10" s="292">
        <v>387161</v>
      </c>
      <c r="F10" s="292">
        <v>476</v>
      </c>
      <c r="G10" s="292">
        <v>14915</v>
      </c>
      <c r="H10" s="292">
        <v>6982</v>
      </c>
    </row>
    <row r="11" spans="1:8" ht="14.1" customHeight="1" x14ac:dyDescent="0.25">
      <c r="A11" s="77" t="s">
        <v>211</v>
      </c>
      <c r="B11" s="755" t="s">
        <v>922</v>
      </c>
      <c r="C11" s="755"/>
      <c r="D11" s="290">
        <v>155140</v>
      </c>
      <c r="E11" s="290">
        <v>76058</v>
      </c>
      <c r="F11" s="290">
        <v>0</v>
      </c>
      <c r="G11" s="290">
        <v>0</v>
      </c>
      <c r="H11" s="290">
        <v>0</v>
      </c>
    </row>
    <row r="12" spans="1:8" ht="14.1" customHeight="1" x14ac:dyDescent="0.25">
      <c r="A12" s="77" t="s">
        <v>213</v>
      </c>
      <c r="B12" s="636" t="s">
        <v>923</v>
      </c>
      <c r="C12" s="631"/>
      <c r="D12" s="293">
        <v>0</v>
      </c>
      <c r="E12" s="293">
        <v>0</v>
      </c>
      <c r="F12" s="293">
        <v>0</v>
      </c>
      <c r="G12" s="293">
        <v>0</v>
      </c>
      <c r="H12" s="293">
        <v>0</v>
      </c>
    </row>
    <row r="13" spans="1:8" ht="14.1" customHeight="1" x14ac:dyDescent="0.25">
      <c r="A13" s="77" t="s">
        <v>215</v>
      </c>
      <c r="B13" s="636" t="s">
        <v>924</v>
      </c>
      <c r="C13" s="631"/>
      <c r="D13" s="293">
        <v>-596</v>
      </c>
      <c r="E13" s="293">
        <v>1717</v>
      </c>
      <c r="F13" s="293">
        <v>0</v>
      </c>
      <c r="G13" s="293">
        <v>-2313</v>
      </c>
      <c r="H13" s="293">
        <v>0</v>
      </c>
    </row>
    <row r="14" spans="1:8" ht="14.1" customHeight="1" x14ac:dyDescent="0.25">
      <c r="A14" s="77" t="s">
        <v>216</v>
      </c>
      <c r="B14" s="636" t="s">
        <v>925</v>
      </c>
      <c r="C14" s="631"/>
      <c r="D14" s="293">
        <v>798</v>
      </c>
      <c r="E14" s="293">
        <v>798</v>
      </c>
      <c r="F14" s="293">
        <v>0</v>
      </c>
      <c r="G14" s="293">
        <v>0</v>
      </c>
      <c r="H14" s="293">
        <v>0</v>
      </c>
    </row>
    <row r="15" spans="1:8" ht="14.1" customHeight="1" x14ac:dyDescent="0.25">
      <c r="A15" s="77" t="s">
        <v>218</v>
      </c>
      <c r="B15" s="636" t="s">
        <v>926</v>
      </c>
      <c r="C15" s="631"/>
      <c r="D15" s="293">
        <v>0</v>
      </c>
      <c r="E15" s="293">
        <v>0</v>
      </c>
      <c r="F15" s="293">
        <v>0</v>
      </c>
      <c r="G15" s="293">
        <v>0</v>
      </c>
      <c r="H15" s="293">
        <v>0</v>
      </c>
    </row>
    <row r="16" spans="1:8" ht="14.1" customHeight="1" x14ac:dyDescent="0.25">
      <c r="A16" s="77" t="s">
        <v>220</v>
      </c>
      <c r="B16" s="636" t="s">
        <v>927</v>
      </c>
      <c r="C16" s="631"/>
      <c r="D16" s="293">
        <v>9872</v>
      </c>
      <c r="E16" s="293">
        <v>0</v>
      </c>
      <c r="F16" s="293">
        <v>0</v>
      </c>
      <c r="G16" s="293">
        <v>9872</v>
      </c>
      <c r="H16" s="293">
        <v>0</v>
      </c>
    </row>
    <row r="17" spans="1:8" ht="14.1" customHeight="1" x14ac:dyDescent="0.25">
      <c r="A17" s="77" t="s">
        <v>222</v>
      </c>
      <c r="B17" s="636" t="s">
        <v>928</v>
      </c>
      <c r="C17" s="631"/>
      <c r="D17" s="293">
        <v>33258</v>
      </c>
      <c r="E17" s="293">
        <v>0</v>
      </c>
      <c r="F17" s="293">
        <v>0</v>
      </c>
      <c r="G17" s="293">
        <v>33258</v>
      </c>
      <c r="H17" s="293">
        <v>0</v>
      </c>
    </row>
    <row r="18" spans="1:8" ht="14.1" customHeight="1" x14ac:dyDescent="0.25">
      <c r="A18" s="77" t="s">
        <v>224</v>
      </c>
      <c r="B18" s="728" t="s">
        <v>929</v>
      </c>
      <c r="C18" s="631"/>
      <c r="D18" s="291">
        <v>0</v>
      </c>
      <c r="E18" s="291">
        <v>0</v>
      </c>
      <c r="F18" s="291">
        <v>0</v>
      </c>
      <c r="G18" s="291">
        <v>0</v>
      </c>
      <c r="H18" s="291">
        <v>0</v>
      </c>
    </row>
    <row r="19" spans="1:8" ht="14.1" customHeight="1" x14ac:dyDescent="0.25">
      <c r="A19" s="77" t="s">
        <v>226</v>
      </c>
      <c r="B19" s="757" t="s">
        <v>930</v>
      </c>
      <c r="C19" s="757"/>
      <c r="D19" s="292">
        <v>596616</v>
      </c>
      <c r="E19" s="292">
        <v>465734</v>
      </c>
      <c r="F19" s="292">
        <v>476</v>
      </c>
      <c r="G19" s="292">
        <v>55732</v>
      </c>
      <c r="H19" s="292">
        <v>6982</v>
      </c>
    </row>
    <row r="20" spans="1:8" ht="3.45" customHeight="1" x14ac:dyDescent="0.25">
      <c r="B20" s="84"/>
      <c r="C20" s="84"/>
      <c r="D20" s="84"/>
      <c r="E20" s="84"/>
      <c r="F20" s="84"/>
      <c r="G20" s="84"/>
      <c r="H20" s="84"/>
    </row>
    <row r="21" spans="1:8" ht="12.45" customHeight="1" x14ac:dyDescent="0.25">
      <c r="B21" s="135" t="s">
        <v>537</v>
      </c>
      <c r="C21" s="660" t="s">
        <v>931</v>
      </c>
      <c r="D21" s="631"/>
      <c r="E21" s="631"/>
      <c r="F21" s="631"/>
      <c r="G21" s="631"/>
      <c r="H21" s="631"/>
    </row>
    <row r="22" spans="1:8" ht="12.45" customHeight="1" x14ac:dyDescent="0.25">
      <c r="B22" s="135" t="s">
        <v>539</v>
      </c>
      <c r="C22" s="660" t="s">
        <v>932</v>
      </c>
      <c r="D22" s="631"/>
      <c r="E22" s="631"/>
      <c r="F22" s="631"/>
      <c r="G22" s="631"/>
      <c r="H22" s="631"/>
    </row>
    <row r="23" spans="1:8" ht="12.45" customHeight="1" x14ac:dyDescent="0.25">
      <c r="B23" s="135" t="s">
        <v>541</v>
      </c>
      <c r="C23" s="660" t="s">
        <v>933</v>
      </c>
      <c r="D23" s="631"/>
      <c r="E23" s="631"/>
      <c r="F23" s="631"/>
      <c r="G23" s="631"/>
      <c r="H23" s="631"/>
    </row>
    <row r="24" spans="1:8" ht="12.45" customHeight="1" x14ac:dyDescent="0.25">
      <c r="B24" s="135" t="s">
        <v>543</v>
      </c>
      <c r="C24" s="660" t="s">
        <v>934</v>
      </c>
      <c r="D24" s="631"/>
      <c r="E24" s="631"/>
      <c r="F24" s="631"/>
      <c r="G24" s="631"/>
      <c r="H24" s="631"/>
    </row>
    <row r="25" spans="1:8" ht="3.45" customHeight="1" x14ac:dyDescent="0.25"/>
  </sheetData>
  <mergeCells count="21">
    <mergeCell ref="C21:H21"/>
    <mergeCell ref="C22:H22"/>
    <mergeCell ref="C23:H23"/>
    <mergeCell ref="C24:H24"/>
    <mergeCell ref="B16:C16"/>
    <mergeCell ref="B15:C15"/>
    <mergeCell ref="B17:C17"/>
    <mergeCell ref="B18:C18"/>
    <mergeCell ref="B19:C19"/>
    <mergeCell ref="B10:C10"/>
    <mergeCell ref="B9:C9"/>
    <mergeCell ref="B11:C11"/>
    <mergeCell ref="B12:C12"/>
    <mergeCell ref="B14:C14"/>
    <mergeCell ref="B13:C13"/>
    <mergeCell ref="A1:H1"/>
    <mergeCell ref="A2:H2"/>
    <mergeCell ref="B8:C8"/>
    <mergeCell ref="B7:C7"/>
    <mergeCell ref="D6:D7"/>
    <mergeCell ref="E6:H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Q32"/>
  <sheetViews>
    <sheetView showRuler="0" workbookViewId="0">
      <selection sqref="A1:J1"/>
    </sheetView>
  </sheetViews>
  <sheetFormatPr baseColWidth="10" defaultColWidth="13.33203125" defaultRowHeight="13.2" x14ac:dyDescent="0.25"/>
  <cols>
    <col min="1" max="1" width="2.33203125" customWidth="1"/>
    <col min="2" max="2" width="1.6640625" customWidth="1"/>
    <col min="3" max="3" width="18.6640625" customWidth="1"/>
    <col min="4" max="8" width="11.6640625" customWidth="1"/>
    <col min="9" max="9" width="16.109375" customWidth="1"/>
    <col min="10" max="15" width="11.6640625" customWidth="1"/>
    <col min="16" max="16" width="16.109375" customWidth="1"/>
    <col min="17" max="17" width="11.6640625" customWidth="1"/>
  </cols>
  <sheetData>
    <row r="1" spans="1:17" ht="15.75" customHeight="1" x14ac:dyDescent="0.25">
      <c r="A1" s="636" t="s">
        <v>935</v>
      </c>
      <c r="B1" s="631"/>
      <c r="C1" s="631"/>
      <c r="D1" s="631"/>
      <c r="E1" s="631"/>
      <c r="F1" s="631"/>
      <c r="G1" s="631"/>
      <c r="H1" s="631"/>
      <c r="I1" s="631"/>
      <c r="J1" s="631"/>
    </row>
    <row r="2" spans="1:17" ht="15.75" customHeight="1" x14ac:dyDescent="0.25">
      <c r="D2" s="20" t="s">
        <v>133</v>
      </c>
      <c r="E2" s="20" t="s">
        <v>134</v>
      </c>
      <c r="F2" s="20" t="s">
        <v>135</v>
      </c>
      <c r="G2" s="20" t="s">
        <v>136</v>
      </c>
      <c r="H2" s="20" t="s">
        <v>137</v>
      </c>
      <c r="I2" s="20" t="s">
        <v>890</v>
      </c>
      <c r="J2" s="20" t="s">
        <v>891</v>
      </c>
      <c r="K2" s="20" t="s">
        <v>133</v>
      </c>
      <c r="L2" s="20" t="s">
        <v>134</v>
      </c>
      <c r="M2" s="20" t="s">
        <v>135</v>
      </c>
      <c r="N2" s="20" t="s">
        <v>136</v>
      </c>
      <c r="O2" s="20" t="s">
        <v>137</v>
      </c>
      <c r="P2" s="20" t="s">
        <v>890</v>
      </c>
      <c r="Q2" s="20" t="s">
        <v>891</v>
      </c>
    </row>
    <row r="3" spans="1:17" ht="15.75" customHeight="1" x14ac:dyDescent="0.25">
      <c r="A3" s="99">
        <f>SUM(D6:Q10)</f>
        <v>4131234</v>
      </c>
      <c r="D3" s="718" t="s">
        <v>260</v>
      </c>
      <c r="E3" s="718"/>
      <c r="F3" s="718"/>
      <c r="G3" s="718"/>
      <c r="H3" s="718"/>
      <c r="I3" s="718"/>
      <c r="J3" s="718"/>
      <c r="K3" s="672" t="s">
        <v>331</v>
      </c>
      <c r="L3" s="631"/>
      <c r="M3" s="631"/>
      <c r="N3" s="631"/>
      <c r="O3" s="631"/>
      <c r="P3" s="631"/>
      <c r="Q3" s="631"/>
    </row>
    <row r="4" spans="1:17" ht="23.25" customHeight="1" x14ac:dyDescent="0.25">
      <c r="D4" s="760" t="s">
        <v>936</v>
      </c>
      <c r="E4" s="760"/>
      <c r="F4" s="744" t="s">
        <v>937</v>
      </c>
      <c r="G4" s="744" t="s">
        <v>938</v>
      </c>
      <c r="H4" s="744" t="s">
        <v>939</v>
      </c>
      <c r="I4" s="744" t="s">
        <v>940</v>
      </c>
      <c r="J4" s="744" t="s">
        <v>941</v>
      </c>
      <c r="K4" s="685" t="s">
        <v>942</v>
      </c>
      <c r="L4" s="685"/>
      <c r="M4" s="743" t="s">
        <v>943</v>
      </c>
      <c r="N4" s="743" t="s">
        <v>944</v>
      </c>
      <c r="O4" s="743" t="s">
        <v>945</v>
      </c>
      <c r="P4" s="743" t="s">
        <v>946</v>
      </c>
      <c r="Q4" s="743" t="s">
        <v>947</v>
      </c>
    </row>
    <row r="5" spans="1:17" ht="42.45" customHeight="1" x14ac:dyDescent="0.25">
      <c r="B5" s="667" t="s">
        <v>948</v>
      </c>
      <c r="C5" s="631"/>
      <c r="D5" s="130" t="s">
        <v>949</v>
      </c>
      <c r="E5" s="130" t="s">
        <v>950</v>
      </c>
      <c r="F5" s="745"/>
      <c r="G5" s="745"/>
      <c r="H5" s="745"/>
      <c r="I5" s="745"/>
      <c r="J5" s="745"/>
      <c r="K5" s="129" t="s">
        <v>951</v>
      </c>
      <c r="L5" s="129" t="s">
        <v>952</v>
      </c>
      <c r="M5" s="631"/>
      <c r="N5" s="631"/>
      <c r="O5" s="631"/>
      <c r="P5" s="631"/>
      <c r="Q5" s="631"/>
    </row>
    <row r="6" spans="1:17" ht="12.45" customHeight="1" x14ac:dyDescent="0.25">
      <c r="A6" s="178" t="s">
        <v>205</v>
      </c>
      <c r="B6" s="758" t="s">
        <v>578</v>
      </c>
      <c r="C6" s="758"/>
      <c r="D6" s="294">
        <v>3384</v>
      </c>
      <c r="E6" s="294">
        <v>315206</v>
      </c>
      <c r="F6" s="294">
        <v>1479</v>
      </c>
      <c r="G6" s="294">
        <v>731</v>
      </c>
      <c r="H6" s="294">
        <v>748</v>
      </c>
      <c r="I6" s="294">
        <v>1488</v>
      </c>
      <c r="J6" s="294">
        <v>317111</v>
      </c>
      <c r="K6" s="295">
        <v>3319</v>
      </c>
      <c r="L6" s="295">
        <v>310967</v>
      </c>
      <c r="M6" s="295">
        <v>1374</v>
      </c>
      <c r="N6" s="295">
        <v>698</v>
      </c>
      <c r="O6" s="295">
        <v>676</v>
      </c>
      <c r="P6" s="295">
        <v>1370</v>
      </c>
      <c r="Q6" s="295">
        <v>312912</v>
      </c>
    </row>
    <row r="7" spans="1:17" ht="12.45" customHeight="1" x14ac:dyDescent="0.25">
      <c r="A7" s="178" t="s">
        <v>207</v>
      </c>
      <c r="B7" s="759" t="s">
        <v>953</v>
      </c>
      <c r="C7" s="631"/>
      <c r="D7" s="75">
        <v>0</v>
      </c>
      <c r="E7" s="75">
        <v>55455</v>
      </c>
      <c r="F7" s="75">
        <v>0</v>
      </c>
      <c r="G7" s="75">
        <v>0</v>
      </c>
      <c r="H7" s="75">
        <v>0</v>
      </c>
      <c r="I7" s="75">
        <v>0</v>
      </c>
      <c r="J7" s="75">
        <v>55455</v>
      </c>
      <c r="K7" s="76">
        <v>0</v>
      </c>
      <c r="L7" s="76">
        <v>55852</v>
      </c>
      <c r="M7" s="76">
        <v>0</v>
      </c>
      <c r="N7" s="76">
        <v>0</v>
      </c>
      <c r="O7" s="76">
        <v>0</v>
      </c>
      <c r="P7" s="76">
        <v>0</v>
      </c>
      <c r="Q7" s="76">
        <v>55852</v>
      </c>
    </row>
    <row r="8" spans="1:17" ht="12.45" customHeight="1" x14ac:dyDescent="0.25">
      <c r="A8" s="59"/>
      <c r="B8" s="759" t="s">
        <v>954</v>
      </c>
      <c r="C8" s="631"/>
      <c r="D8" s="75">
        <v>0</v>
      </c>
      <c r="E8" s="75">
        <v>346</v>
      </c>
      <c r="F8" s="75">
        <v>0</v>
      </c>
      <c r="G8" s="75">
        <v>0</v>
      </c>
      <c r="H8" s="75">
        <v>0</v>
      </c>
      <c r="I8" s="75">
        <v>0</v>
      </c>
      <c r="J8" s="75">
        <v>346</v>
      </c>
      <c r="K8" s="76">
        <v>0</v>
      </c>
      <c r="L8" s="76">
        <v>343</v>
      </c>
      <c r="M8" s="76">
        <v>0</v>
      </c>
      <c r="N8" s="76">
        <v>0</v>
      </c>
      <c r="O8" s="76">
        <v>0</v>
      </c>
      <c r="P8" s="76">
        <v>0</v>
      </c>
      <c r="Q8" s="76">
        <v>343</v>
      </c>
    </row>
    <row r="9" spans="1:17" ht="12.45" customHeight="1" x14ac:dyDescent="0.25">
      <c r="A9" s="178" t="s">
        <v>209</v>
      </c>
      <c r="B9" s="722" t="s">
        <v>955</v>
      </c>
      <c r="C9" s="631"/>
      <c r="D9" s="200">
        <v>491</v>
      </c>
      <c r="E9" s="200">
        <v>142842</v>
      </c>
      <c r="F9" s="200">
        <v>119</v>
      </c>
      <c r="G9" s="200">
        <v>0</v>
      </c>
      <c r="H9" s="200">
        <v>119</v>
      </c>
      <c r="I9" s="200">
        <v>118</v>
      </c>
      <c r="J9" s="200">
        <v>143214</v>
      </c>
      <c r="K9" s="297">
        <v>513</v>
      </c>
      <c r="L9" s="297">
        <v>141006</v>
      </c>
      <c r="M9" s="297">
        <v>111</v>
      </c>
      <c r="N9" s="297">
        <v>0</v>
      </c>
      <c r="O9" s="297">
        <v>111</v>
      </c>
      <c r="P9" s="297">
        <v>110</v>
      </c>
      <c r="Q9" s="297">
        <v>141408</v>
      </c>
    </row>
    <row r="10" spans="1:17" ht="12.45" customHeight="1" x14ac:dyDescent="0.25">
      <c r="A10" s="178" t="s">
        <v>211</v>
      </c>
      <c r="B10" s="761" t="s">
        <v>263</v>
      </c>
      <c r="C10" s="761"/>
      <c r="D10" s="203">
        <v>3875</v>
      </c>
      <c r="E10" s="203">
        <v>513849</v>
      </c>
      <c r="F10" s="203">
        <v>1598</v>
      </c>
      <c r="G10" s="203">
        <v>731</v>
      </c>
      <c r="H10" s="203">
        <v>867</v>
      </c>
      <c r="I10" s="203">
        <v>1606</v>
      </c>
      <c r="J10" s="203">
        <v>516126</v>
      </c>
      <c r="K10" s="298">
        <v>3832</v>
      </c>
      <c r="L10" s="298">
        <v>508168</v>
      </c>
      <c r="M10" s="298">
        <v>1485</v>
      </c>
      <c r="N10" s="298">
        <v>698</v>
      </c>
      <c r="O10" s="298">
        <v>787</v>
      </c>
      <c r="P10" s="298">
        <v>1480</v>
      </c>
      <c r="Q10" s="298">
        <v>510515</v>
      </c>
    </row>
    <row r="11" spans="1:17" ht="25.95" customHeight="1" x14ac:dyDescent="0.25">
      <c r="B11" s="119"/>
      <c r="C11" s="119"/>
      <c r="D11" s="188"/>
      <c r="E11" s="188"/>
      <c r="F11" s="188"/>
      <c r="G11" s="188"/>
      <c r="H11" s="188"/>
      <c r="I11" s="188"/>
      <c r="J11" s="188"/>
      <c r="K11" s="160"/>
      <c r="L11" s="160"/>
      <c r="M11" s="160"/>
      <c r="N11" s="160"/>
      <c r="O11" s="160"/>
      <c r="P11" s="160"/>
      <c r="Q11" s="160"/>
    </row>
    <row r="12" spans="1:17" ht="12.45" customHeight="1" x14ac:dyDescent="0.25">
      <c r="D12" s="20" t="s">
        <v>133</v>
      </c>
      <c r="E12" s="20" t="s">
        <v>134</v>
      </c>
      <c r="F12" s="20" t="s">
        <v>135</v>
      </c>
      <c r="G12" s="20" t="s">
        <v>136</v>
      </c>
      <c r="H12" s="20" t="s">
        <v>137</v>
      </c>
      <c r="I12" s="20" t="s">
        <v>890</v>
      </c>
      <c r="J12" s="20" t="s">
        <v>891</v>
      </c>
      <c r="K12" s="20" t="s">
        <v>133</v>
      </c>
      <c r="L12" s="20" t="s">
        <v>134</v>
      </c>
      <c r="M12" s="20" t="s">
        <v>135</v>
      </c>
      <c r="N12" s="20" t="s">
        <v>136</v>
      </c>
      <c r="O12" s="20" t="s">
        <v>137</v>
      </c>
      <c r="P12" s="20" t="s">
        <v>890</v>
      </c>
      <c r="Q12" s="20" t="s">
        <v>891</v>
      </c>
    </row>
    <row r="13" spans="1:17" ht="15.75" customHeight="1" x14ac:dyDescent="0.25">
      <c r="A13" s="133">
        <f>SUM(D16:Q20)</f>
        <v>4098954</v>
      </c>
      <c r="D13" s="672" t="s">
        <v>344</v>
      </c>
      <c r="E13" s="631"/>
      <c r="F13" s="631"/>
      <c r="G13" s="631"/>
      <c r="H13" s="631"/>
      <c r="I13" s="631"/>
      <c r="J13" s="631"/>
      <c r="K13" s="672" t="s">
        <v>345</v>
      </c>
      <c r="L13" s="631"/>
      <c r="M13" s="631"/>
      <c r="N13" s="631"/>
      <c r="O13" s="631"/>
      <c r="P13" s="631"/>
      <c r="Q13" s="631"/>
    </row>
    <row r="14" spans="1:17" ht="23.25" customHeight="1" x14ac:dyDescent="0.25">
      <c r="D14" s="685" t="s">
        <v>936</v>
      </c>
      <c r="E14" s="685"/>
      <c r="F14" s="743" t="s">
        <v>956</v>
      </c>
      <c r="G14" s="743" t="s">
        <v>957</v>
      </c>
      <c r="H14" s="743" t="s">
        <v>958</v>
      </c>
      <c r="I14" s="743" t="s">
        <v>959</v>
      </c>
      <c r="J14" s="743" t="s">
        <v>960</v>
      </c>
      <c r="K14" s="685" t="s">
        <v>942</v>
      </c>
      <c r="L14" s="685"/>
      <c r="M14" s="743" t="s">
        <v>956</v>
      </c>
      <c r="N14" s="743" t="s">
        <v>957</v>
      </c>
      <c r="O14" s="743" t="s">
        <v>958</v>
      </c>
      <c r="P14" s="743" t="s">
        <v>959</v>
      </c>
      <c r="Q14" s="743" t="s">
        <v>960</v>
      </c>
    </row>
    <row r="15" spans="1:17" ht="35.85" customHeight="1" x14ac:dyDescent="0.25">
      <c r="B15" s="667" t="s">
        <v>948</v>
      </c>
      <c r="C15" s="631"/>
      <c r="D15" s="129" t="s">
        <v>961</v>
      </c>
      <c r="E15" s="129" t="s">
        <v>962</v>
      </c>
      <c r="F15" s="631"/>
      <c r="G15" s="631"/>
      <c r="H15" s="631"/>
      <c r="I15" s="631"/>
      <c r="J15" s="631"/>
      <c r="K15" s="129" t="s">
        <v>961</v>
      </c>
      <c r="L15" s="129" t="s">
        <v>962</v>
      </c>
      <c r="M15" s="631"/>
      <c r="N15" s="631"/>
      <c r="O15" s="631"/>
      <c r="P15" s="631"/>
      <c r="Q15" s="631"/>
    </row>
    <row r="16" spans="1:17" ht="12.45" customHeight="1" x14ac:dyDescent="0.25">
      <c r="A16" s="178" t="s">
        <v>205</v>
      </c>
      <c r="B16" s="758" t="s">
        <v>578</v>
      </c>
      <c r="C16" s="758"/>
      <c r="D16" s="295">
        <v>3356</v>
      </c>
      <c r="E16" s="295">
        <v>308389</v>
      </c>
      <c r="F16" s="295">
        <v>1530</v>
      </c>
      <c r="G16" s="295">
        <v>800</v>
      </c>
      <c r="H16" s="295">
        <v>730</v>
      </c>
      <c r="I16" s="295">
        <v>1495</v>
      </c>
      <c r="J16" s="295">
        <v>310215</v>
      </c>
      <c r="K16" s="295">
        <v>3138</v>
      </c>
      <c r="L16" s="295">
        <v>302570</v>
      </c>
      <c r="M16" s="295">
        <v>1510</v>
      </c>
      <c r="N16" s="295">
        <v>764</v>
      </c>
      <c r="O16" s="295">
        <v>746</v>
      </c>
      <c r="P16" s="295">
        <v>1486</v>
      </c>
      <c r="Q16" s="295">
        <v>304198</v>
      </c>
    </row>
    <row r="17" spans="1:17" ht="12.45" customHeight="1" x14ac:dyDescent="0.25">
      <c r="A17" s="258" t="s">
        <v>207</v>
      </c>
      <c r="B17" s="759" t="s">
        <v>953</v>
      </c>
      <c r="C17" s="631"/>
      <c r="D17" s="76">
        <v>0</v>
      </c>
      <c r="E17" s="76">
        <v>58500</v>
      </c>
      <c r="F17" s="76">
        <v>0</v>
      </c>
      <c r="G17" s="76">
        <v>0</v>
      </c>
      <c r="H17" s="76">
        <v>0</v>
      </c>
      <c r="I17" s="76">
        <v>0</v>
      </c>
      <c r="J17" s="76">
        <v>58500</v>
      </c>
      <c r="K17" s="76">
        <v>0</v>
      </c>
      <c r="L17" s="76">
        <v>58523</v>
      </c>
      <c r="M17" s="76">
        <v>0</v>
      </c>
      <c r="N17" s="76">
        <v>0</v>
      </c>
      <c r="O17" s="76">
        <v>0</v>
      </c>
      <c r="P17" s="76">
        <v>0</v>
      </c>
      <c r="Q17" s="76">
        <v>58523</v>
      </c>
    </row>
    <row r="18" spans="1:17" ht="12.45" customHeight="1" x14ac:dyDescent="0.25">
      <c r="A18" s="166"/>
      <c r="B18" s="759" t="s">
        <v>954</v>
      </c>
      <c r="C18" s="631"/>
      <c r="D18" s="76">
        <v>0</v>
      </c>
      <c r="E18" s="76">
        <v>343</v>
      </c>
      <c r="F18" s="76">
        <v>0</v>
      </c>
      <c r="G18" s="76">
        <v>0</v>
      </c>
      <c r="H18" s="76">
        <v>0</v>
      </c>
      <c r="I18" s="76">
        <v>0</v>
      </c>
      <c r="J18" s="76">
        <v>343</v>
      </c>
      <c r="K18" s="76">
        <v>0</v>
      </c>
      <c r="L18" s="76">
        <v>385</v>
      </c>
      <c r="M18" s="76">
        <v>0</v>
      </c>
      <c r="N18" s="76">
        <v>0</v>
      </c>
      <c r="O18" s="76">
        <v>0</v>
      </c>
      <c r="P18" s="76">
        <v>0</v>
      </c>
      <c r="Q18" s="76">
        <v>385</v>
      </c>
    </row>
    <row r="19" spans="1:17" ht="12.45" customHeight="1" x14ac:dyDescent="0.25">
      <c r="A19" s="258" t="s">
        <v>209</v>
      </c>
      <c r="B19" s="722" t="s">
        <v>955</v>
      </c>
      <c r="C19" s="631"/>
      <c r="D19" s="297">
        <v>431</v>
      </c>
      <c r="E19" s="297">
        <v>145111</v>
      </c>
      <c r="F19" s="297">
        <v>115</v>
      </c>
      <c r="G19" s="297">
        <v>0</v>
      </c>
      <c r="H19" s="297">
        <v>115</v>
      </c>
      <c r="I19" s="297">
        <v>110</v>
      </c>
      <c r="J19" s="297">
        <v>145427</v>
      </c>
      <c r="K19" s="297">
        <v>415</v>
      </c>
      <c r="L19" s="297">
        <v>140337</v>
      </c>
      <c r="M19" s="297">
        <v>122</v>
      </c>
      <c r="N19" s="297">
        <v>1</v>
      </c>
      <c r="O19" s="297">
        <v>121</v>
      </c>
      <c r="P19" s="297">
        <v>113</v>
      </c>
      <c r="Q19" s="297">
        <v>140630</v>
      </c>
    </row>
    <row r="20" spans="1:17" ht="12.45" customHeight="1" x14ac:dyDescent="0.25">
      <c r="A20" s="258" t="s">
        <v>211</v>
      </c>
      <c r="B20" s="761" t="s">
        <v>263</v>
      </c>
      <c r="C20" s="761"/>
      <c r="D20" s="298">
        <v>3787</v>
      </c>
      <c r="E20" s="298">
        <v>512343</v>
      </c>
      <c r="F20" s="298">
        <v>1645</v>
      </c>
      <c r="G20" s="298">
        <v>800</v>
      </c>
      <c r="H20" s="298">
        <v>845</v>
      </c>
      <c r="I20" s="298">
        <v>1605</v>
      </c>
      <c r="J20" s="298">
        <v>514485</v>
      </c>
      <c r="K20" s="298">
        <v>3553</v>
      </c>
      <c r="L20" s="298">
        <v>501815</v>
      </c>
      <c r="M20" s="298">
        <v>1632</v>
      </c>
      <c r="N20" s="298">
        <v>765</v>
      </c>
      <c r="O20" s="298">
        <v>867</v>
      </c>
      <c r="P20" s="298">
        <v>1599</v>
      </c>
      <c r="Q20" s="298">
        <v>503736</v>
      </c>
    </row>
    <row r="21" spans="1:17" ht="25.95" customHeight="1" x14ac:dyDescent="0.25">
      <c r="B21" s="188"/>
      <c r="C21" s="188"/>
      <c r="D21" s="188"/>
      <c r="E21" s="188"/>
      <c r="F21" s="188"/>
      <c r="G21" s="188"/>
      <c r="H21" s="188"/>
      <c r="I21" s="188"/>
      <c r="J21" s="188"/>
      <c r="K21" s="188"/>
      <c r="L21" s="188"/>
      <c r="M21" s="188"/>
      <c r="N21" s="188"/>
      <c r="O21" s="188"/>
      <c r="P21" s="188"/>
      <c r="Q21" s="188"/>
    </row>
    <row r="22" spans="1:17" ht="12.45" customHeight="1" x14ac:dyDescent="0.25">
      <c r="D22" s="20" t="s">
        <v>133</v>
      </c>
      <c r="E22" s="20" t="s">
        <v>134</v>
      </c>
      <c r="F22" s="20" t="s">
        <v>135</v>
      </c>
      <c r="G22" s="20" t="s">
        <v>136</v>
      </c>
      <c r="H22" s="20" t="s">
        <v>137</v>
      </c>
      <c r="I22" s="20" t="s">
        <v>890</v>
      </c>
      <c r="J22" s="20" t="s">
        <v>891</v>
      </c>
    </row>
    <row r="23" spans="1:17" ht="15.75" customHeight="1" x14ac:dyDescent="0.25">
      <c r="A23" s="133">
        <f>SUM(D26:Q30)</f>
        <v>1998976</v>
      </c>
      <c r="D23" s="672" t="s">
        <v>346</v>
      </c>
      <c r="E23" s="631"/>
      <c r="F23" s="631"/>
      <c r="G23" s="631"/>
      <c r="H23" s="631"/>
      <c r="I23" s="631"/>
      <c r="J23" s="631"/>
    </row>
    <row r="24" spans="1:17" ht="23.25" customHeight="1" x14ac:dyDescent="0.25">
      <c r="D24" s="685" t="s">
        <v>942</v>
      </c>
      <c r="E24" s="685"/>
      <c r="F24" s="743" t="s">
        <v>956</v>
      </c>
      <c r="G24" s="743" t="s">
        <v>957</v>
      </c>
      <c r="H24" s="743" t="s">
        <v>958</v>
      </c>
      <c r="I24" s="743" t="s">
        <v>959</v>
      </c>
      <c r="J24" s="743" t="s">
        <v>960</v>
      </c>
    </row>
    <row r="25" spans="1:17" ht="35.85" customHeight="1" x14ac:dyDescent="0.25">
      <c r="B25" s="667" t="s">
        <v>948</v>
      </c>
      <c r="C25" s="631"/>
      <c r="D25" s="129" t="s">
        <v>961</v>
      </c>
      <c r="E25" s="129" t="s">
        <v>962</v>
      </c>
      <c r="F25" s="631"/>
      <c r="G25" s="631"/>
      <c r="H25" s="631"/>
      <c r="I25" s="631"/>
      <c r="J25" s="631"/>
    </row>
    <row r="26" spans="1:17" ht="12.45" customHeight="1" x14ac:dyDescent="0.25">
      <c r="A26" s="178" t="s">
        <v>205</v>
      </c>
      <c r="B26" s="758" t="s">
        <v>578</v>
      </c>
      <c r="C26" s="758"/>
      <c r="D26" s="295">
        <v>3135</v>
      </c>
      <c r="E26" s="295">
        <v>292521</v>
      </c>
      <c r="F26" s="295">
        <v>1403</v>
      </c>
      <c r="G26" s="295">
        <v>665</v>
      </c>
      <c r="H26" s="295">
        <v>738</v>
      </c>
      <c r="I26" s="295">
        <v>1432</v>
      </c>
      <c r="J26" s="295">
        <v>294253</v>
      </c>
    </row>
    <row r="27" spans="1:17" ht="12.45" customHeight="1" x14ac:dyDescent="0.25">
      <c r="A27" s="258" t="s">
        <v>207</v>
      </c>
      <c r="B27" s="759" t="s">
        <v>953</v>
      </c>
      <c r="C27" s="631"/>
      <c r="D27" s="76">
        <v>0</v>
      </c>
      <c r="E27" s="76">
        <v>58333</v>
      </c>
      <c r="F27" s="76">
        <v>0</v>
      </c>
      <c r="G27" s="76">
        <v>0</v>
      </c>
      <c r="H27" s="76">
        <v>0</v>
      </c>
      <c r="I27" s="76">
        <v>0</v>
      </c>
      <c r="J27" s="76">
        <v>58333</v>
      </c>
    </row>
    <row r="28" spans="1:17" ht="12.45" customHeight="1" x14ac:dyDescent="0.25">
      <c r="A28" s="166"/>
      <c r="B28" s="759" t="s">
        <v>954</v>
      </c>
      <c r="C28" s="631"/>
      <c r="D28" s="76">
        <v>0</v>
      </c>
      <c r="E28" s="76">
        <v>395</v>
      </c>
      <c r="F28" s="76">
        <v>0</v>
      </c>
      <c r="G28" s="76">
        <v>0</v>
      </c>
      <c r="H28" s="76">
        <v>0</v>
      </c>
      <c r="I28" s="76">
        <v>0</v>
      </c>
      <c r="J28" s="76">
        <v>395</v>
      </c>
    </row>
    <row r="29" spans="1:17" ht="12.45" customHeight="1" x14ac:dyDescent="0.25">
      <c r="A29" s="258" t="s">
        <v>209</v>
      </c>
      <c r="B29" s="722" t="s">
        <v>955</v>
      </c>
      <c r="C29" s="631"/>
      <c r="D29" s="297">
        <v>340</v>
      </c>
      <c r="E29" s="297">
        <v>143488</v>
      </c>
      <c r="F29" s="297">
        <v>118</v>
      </c>
      <c r="G29" s="297">
        <v>0</v>
      </c>
      <c r="H29" s="297">
        <v>118</v>
      </c>
      <c r="I29" s="297">
        <v>111</v>
      </c>
      <c r="J29" s="297">
        <v>143710</v>
      </c>
    </row>
    <row r="30" spans="1:17" ht="12.45" customHeight="1" x14ac:dyDescent="0.25">
      <c r="A30" s="258" t="s">
        <v>211</v>
      </c>
      <c r="B30" s="761" t="s">
        <v>263</v>
      </c>
      <c r="C30" s="761"/>
      <c r="D30" s="298">
        <v>3475</v>
      </c>
      <c r="E30" s="298">
        <v>494737</v>
      </c>
      <c r="F30" s="298">
        <v>1521</v>
      </c>
      <c r="G30" s="298">
        <v>665</v>
      </c>
      <c r="H30" s="298">
        <v>856</v>
      </c>
      <c r="I30" s="298">
        <v>1543</v>
      </c>
      <c r="J30" s="298">
        <v>496691</v>
      </c>
    </row>
    <row r="31" spans="1:17" ht="3.45" customHeight="1" x14ac:dyDescent="0.25">
      <c r="B31" s="299"/>
      <c r="C31" s="299"/>
      <c r="D31" s="188"/>
      <c r="E31" s="188"/>
      <c r="F31" s="188"/>
      <c r="G31" s="188"/>
      <c r="H31" s="188"/>
      <c r="I31" s="188"/>
      <c r="J31" s="188"/>
    </row>
    <row r="32" spans="1:17" ht="3.45" customHeight="1" x14ac:dyDescent="0.25"/>
  </sheetData>
  <mergeCells count="54">
    <mergeCell ref="B28:C28"/>
    <mergeCell ref="B27:C27"/>
    <mergeCell ref="B29:C29"/>
    <mergeCell ref="B30:C30"/>
    <mergeCell ref="J24:J25"/>
    <mergeCell ref="I24:I25"/>
    <mergeCell ref="H24:H25"/>
    <mergeCell ref="G24:G25"/>
    <mergeCell ref="F24:F25"/>
    <mergeCell ref="D24:E24"/>
    <mergeCell ref="B26:C26"/>
    <mergeCell ref="B25:C25"/>
    <mergeCell ref="B17:C17"/>
    <mergeCell ref="B18:C18"/>
    <mergeCell ref="B20:C20"/>
    <mergeCell ref="B19:C19"/>
    <mergeCell ref="D23:J23"/>
    <mergeCell ref="B10:C10"/>
    <mergeCell ref="B9:C9"/>
    <mergeCell ref="D14:E14"/>
    <mergeCell ref="B16:C16"/>
    <mergeCell ref="B15:C15"/>
    <mergeCell ref="J14:J15"/>
    <mergeCell ref="I14:I15"/>
    <mergeCell ref="F14:F15"/>
    <mergeCell ref="D13:J13"/>
    <mergeCell ref="G14:G15"/>
    <mergeCell ref="H14:H15"/>
    <mergeCell ref="M14:M15"/>
    <mergeCell ref="N14:N15"/>
    <mergeCell ref="K13:Q13"/>
    <mergeCell ref="P14:P15"/>
    <mergeCell ref="O14:O15"/>
    <mergeCell ref="K14:L14"/>
    <mergeCell ref="Q14:Q15"/>
    <mergeCell ref="K4:L4"/>
    <mergeCell ref="P4:P5"/>
    <mergeCell ref="O4:O5"/>
    <mergeCell ref="N4:N5"/>
    <mergeCell ref="K3:Q3"/>
    <mergeCell ref="M4:M5"/>
    <mergeCell ref="Q4:Q5"/>
    <mergeCell ref="A1:J1"/>
    <mergeCell ref="I4:I5"/>
    <mergeCell ref="J4:J5"/>
    <mergeCell ref="D4:E4"/>
    <mergeCell ref="B5:C5"/>
    <mergeCell ref="B6:C6"/>
    <mergeCell ref="B8:C8"/>
    <mergeCell ref="B7:C7"/>
    <mergeCell ref="H4:H5"/>
    <mergeCell ref="D3:J3"/>
    <mergeCell ref="G4:G5"/>
    <mergeCell ref="F4:F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dimension ref="A1:Q14"/>
  <sheetViews>
    <sheetView showRuler="0" workbookViewId="0">
      <selection sqref="A1:F1"/>
    </sheetView>
  </sheetViews>
  <sheetFormatPr baseColWidth="10" defaultColWidth="13.33203125" defaultRowHeight="13.2" x14ac:dyDescent="0.25"/>
  <cols>
    <col min="1" max="1" width="2.33203125" customWidth="1"/>
    <col min="2" max="2" width="71.33203125" customWidth="1"/>
    <col min="3" max="3" width="7.88671875" customWidth="1"/>
    <col min="4" max="4" width="8.6640625" customWidth="1"/>
    <col min="5" max="6" width="7.88671875" customWidth="1"/>
    <col min="7" max="7" width="8.6640625" customWidth="1"/>
    <col min="8" max="9" width="7.88671875" customWidth="1"/>
    <col min="10" max="10" width="8.6640625" customWidth="1"/>
    <col min="11" max="12" width="7.88671875" customWidth="1"/>
    <col min="13" max="13" width="8.6640625" customWidth="1"/>
    <col min="14" max="15" width="7.88671875" customWidth="1"/>
    <col min="16" max="16" width="8.6640625" customWidth="1"/>
    <col min="17" max="17" width="7.88671875" customWidth="1"/>
  </cols>
  <sheetData>
    <row r="1" spans="1:17" ht="13.35" customHeight="1" x14ac:dyDescent="0.25">
      <c r="A1" s="636" t="s">
        <v>963</v>
      </c>
      <c r="B1" s="631"/>
      <c r="C1" s="631"/>
      <c r="D1" s="631"/>
      <c r="E1" s="631"/>
      <c r="F1" s="631"/>
      <c r="G1" s="6"/>
      <c r="H1" s="6"/>
      <c r="I1" s="6"/>
      <c r="J1" s="6"/>
      <c r="K1" s="6"/>
      <c r="L1" s="6"/>
      <c r="M1" s="6"/>
      <c r="N1" s="6"/>
      <c r="O1" s="6"/>
      <c r="P1" s="6"/>
      <c r="Q1" s="6"/>
    </row>
    <row r="2" spans="1:17" ht="15" customHeight="1" x14ac:dyDescent="0.25">
      <c r="A2" s="658"/>
      <c r="B2" s="631"/>
      <c r="C2" s="631"/>
      <c r="D2" s="631"/>
      <c r="E2" s="631"/>
      <c r="F2" s="74"/>
      <c r="G2" s="74"/>
      <c r="H2" s="74"/>
      <c r="I2" s="74"/>
      <c r="J2" s="74"/>
      <c r="K2" s="74"/>
      <c r="L2" s="74"/>
      <c r="M2" s="74"/>
      <c r="N2" s="74"/>
      <c r="O2" s="74"/>
      <c r="P2" s="74"/>
      <c r="Q2" s="74"/>
    </row>
    <row r="3" spans="1:17" ht="15.75" customHeight="1" x14ac:dyDescent="0.25">
      <c r="A3" s="300">
        <f>SUM(C6:Q11)</f>
        <v>65328</v>
      </c>
      <c r="B3" s="301"/>
      <c r="C3" s="686" t="s">
        <v>964</v>
      </c>
      <c r="D3" s="631"/>
      <c r="E3" s="631"/>
      <c r="F3" s="631"/>
      <c r="G3" s="631"/>
      <c r="H3" s="631"/>
      <c r="I3" s="631"/>
      <c r="J3" s="631"/>
      <c r="K3" s="631"/>
      <c r="L3" s="631"/>
      <c r="M3" s="631"/>
      <c r="N3" s="631"/>
      <c r="O3" s="631"/>
      <c r="P3" s="631"/>
      <c r="Q3" s="631"/>
    </row>
    <row r="4" spans="1:17" ht="13.35" customHeight="1" x14ac:dyDescent="0.25">
      <c r="A4" s="296"/>
      <c r="B4" s="155" t="s">
        <v>965</v>
      </c>
      <c r="C4" s="692" t="s">
        <v>301</v>
      </c>
      <c r="D4" s="692"/>
      <c r="E4" s="692"/>
      <c r="F4" s="693" t="s">
        <v>302</v>
      </c>
      <c r="G4" s="693"/>
      <c r="H4" s="693"/>
      <c r="I4" s="693" t="s">
        <v>303</v>
      </c>
      <c r="J4" s="693"/>
      <c r="K4" s="693"/>
      <c r="L4" s="693" t="s">
        <v>304</v>
      </c>
      <c r="M4" s="693"/>
      <c r="N4" s="693"/>
      <c r="O4" s="693" t="s">
        <v>305</v>
      </c>
      <c r="P4" s="693"/>
      <c r="Q4" s="693"/>
    </row>
    <row r="5" spans="1:17" ht="22.5" customHeight="1" x14ac:dyDescent="0.25">
      <c r="A5" s="296"/>
      <c r="B5" s="101" t="s">
        <v>138</v>
      </c>
      <c r="C5" s="130" t="s">
        <v>578</v>
      </c>
      <c r="D5" s="130" t="s">
        <v>966</v>
      </c>
      <c r="E5" s="130" t="s">
        <v>263</v>
      </c>
      <c r="F5" s="129" t="s">
        <v>578</v>
      </c>
      <c r="G5" s="129" t="s">
        <v>966</v>
      </c>
      <c r="H5" s="129" t="s">
        <v>263</v>
      </c>
      <c r="I5" s="129" t="s">
        <v>578</v>
      </c>
      <c r="J5" s="129" t="s">
        <v>966</v>
      </c>
      <c r="K5" s="129" t="s">
        <v>263</v>
      </c>
      <c r="L5" s="129" t="s">
        <v>578</v>
      </c>
      <c r="M5" s="129" t="s">
        <v>966</v>
      </c>
      <c r="N5" s="129" t="s">
        <v>263</v>
      </c>
      <c r="O5" s="129" t="s">
        <v>578</v>
      </c>
      <c r="P5" s="129" t="s">
        <v>966</v>
      </c>
      <c r="Q5" s="129" t="s">
        <v>263</v>
      </c>
    </row>
    <row r="6" spans="1:17" ht="22.5" customHeight="1" x14ac:dyDescent="0.25">
      <c r="A6" s="302" t="s">
        <v>205</v>
      </c>
      <c r="B6" s="107" t="s">
        <v>967</v>
      </c>
      <c r="C6" s="92">
        <v>3319</v>
      </c>
      <c r="D6" s="92">
        <v>0</v>
      </c>
      <c r="E6" s="92">
        <v>3319</v>
      </c>
      <c r="F6" s="104">
        <v>3356</v>
      </c>
      <c r="G6" s="104">
        <v>0</v>
      </c>
      <c r="H6" s="104">
        <v>3356</v>
      </c>
      <c r="I6" s="104">
        <v>3138</v>
      </c>
      <c r="J6" s="104">
        <v>0</v>
      </c>
      <c r="K6" s="104">
        <v>3138</v>
      </c>
      <c r="L6" s="104">
        <v>3135</v>
      </c>
      <c r="M6" s="104">
        <v>0</v>
      </c>
      <c r="N6" s="104">
        <v>3135</v>
      </c>
      <c r="O6" s="104">
        <v>2906</v>
      </c>
      <c r="P6" s="104">
        <v>0</v>
      </c>
      <c r="Q6" s="104">
        <v>2906</v>
      </c>
    </row>
    <row r="7" spans="1:17" ht="22.5" customHeight="1" x14ac:dyDescent="0.25">
      <c r="A7" s="302" t="s">
        <v>207</v>
      </c>
      <c r="B7" s="119" t="s">
        <v>968</v>
      </c>
      <c r="C7" s="303">
        <v>800</v>
      </c>
      <c r="D7" s="303">
        <v>0</v>
      </c>
      <c r="E7" s="303">
        <v>800</v>
      </c>
      <c r="F7" s="108">
        <v>957</v>
      </c>
      <c r="G7" s="108">
        <v>0</v>
      </c>
      <c r="H7" s="108">
        <v>957</v>
      </c>
      <c r="I7" s="108">
        <v>888</v>
      </c>
      <c r="J7" s="108">
        <v>0</v>
      </c>
      <c r="K7" s="108">
        <v>888</v>
      </c>
      <c r="L7" s="108">
        <v>923</v>
      </c>
      <c r="M7" s="108">
        <v>0</v>
      </c>
      <c r="N7" s="108">
        <v>923</v>
      </c>
      <c r="O7" s="108">
        <v>1081</v>
      </c>
      <c r="P7" s="108">
        <v>0</v>
      </c>
      <c r="Q7" s="108">
        <v>1081</v>
      </c>
    </row>
    <row r="8" spans="1:17" ht="13.35" customHeight="1" x14ac:dyDescent="0.25">
      <c r="A8" s="302" t="s">
        <v>209</v>
      </c>
      <c r="B8" s="5" t="s">
        <v>969</v>
      </c>
      <c r="C8" s="34">
        <v>-635</v>
      </c>
      <c r="D8" s="34">
        <v>0</v>
      </c>
      <c r="E8" s="34">
        <v>-635</v>
      </c>
      <c r="F8" s="35">
        <v>-681</v>
      </c>
      <c r="G8" s="35">
        <v>0</v>
      </c>
      <c r="H8" s="35">
        <v>-681</v>
      </c>
      <c r="I8" s="35">
        <v>-572</v>
      </c>
      <c r="J8" s="35">
        <v>0</v>
      </c>
      <c r="K8" s="35">
        <v>-572</v>
      </c>
      <c r="L8" s="35">
        <v>-819</v>
      </c>
      <c r="M8" s="35">
        <v>0</v>
      </c>
      <c r="N8" s="35">
        <v>-819</v>
      </c>
      <c r="O8" s="35">
        <v>-751</v>
      </c>
      <c r="P8" s="35">
        <v>0</v>
      </c>
      <c r="Q8" s="35">
        <v>-751</v>
      </c>
    </row>
    <row r="9" spans="1:17" ht="13.35" customHeight="1" x14ac:dyDescent="0.25">
      <c r="A9" s="302" t="s">
        <v>211</v>
      </c>
      <c r="B9" s="105" t="s">
        <v>970</v>
      </c>
      <c r="C9" s="34">
        <v>-97</v>
      </c>
      <c r="D9" s="34">
        <v>0</v>
      </c>
      <c r="E9" s="34">
        <v>-97</v>
      </c>
      <c r="F9" s="35">
        <v>-315</v>
      </c>
      <c r="G9" s="35">
        <v>0</v>
      </c>
      <c r="H9" s="35">
        <v>-315</v>
      </c>
      <c r="I9" s="35">
        <v>-97</v>
      </c>
      <c r="J9" s="35">
        <v>0</v>
      </c>
      <c r="K9" s="35">
        <v>-97</v>
      </c>
      <c r="L9" s="35">
        <v>-102</v>
      </c>
      <c r="M9" s="35">
        <v>0</v>
      </c>
      <c r="N9" s="35">
        <v>-102</v>
      </c>
      <c r="O9" s="35">
        <v>-101</v>
      </c>
      <c r="P9" s="35">
        <v>0</v>
      </c>
      <c r="Q9" s="35">
        <v>-101</v>
      </c>
    </row>
    <row r="10" spans="1:17" ht="13.35" customHeight="1" x14ac:dyDescent="0.25">
      <c r="A10" s="302" t="s">
        <v>213</v>
      </c>
      <c r="B10" s="106" t="s">
        <v>971</v>
      </c>
      <c r="C10" s="26">
        <v>-3</v>
      </c>
      <c r="D10" s="26">
        <v>0</v>
      </c>
      <c r="E10" s="26">
        <v>-3</v>
      </c>
      <c r="F10" s="27">
        <v>2</v>
      </c>
      <c r="G10" s="27">
        <v>0</v>
      </c>
      <c r="H10" s="27">
        <v>2</v>
      </c>
      <c r="I10" s="27">
        <v>-1</v>
      </c>
      <c r="J10" s="27">
        <v>0</v>
      </c>
      <c r="K10" s="27">
        <v>-1</v>
      </c>
      <c r="L10" s="27">
        <v>1</v>
      </c>
      <c r="M10" s="27">
        <v>0</v>
      </c>
      <c r="N10" s="27">
        <v>1</v>
      </c>
      <c r="O10" s="27">
        <v>0</v>
      </c>
      <c r="P10" s="27">
        <v>0</v>
      </c>
      <c r="Q10" s="27">
        <v>0</v>
      </c>
    </row>
    <row r="11" spans="1:17" ht="22.5" customHeight="1" x14ac:dyDescent="0.25">
      <c r="A11" s="302" t="s">
        <v>215</v>
      </c>
      <c r="B11" t="s">
        <v>972</v>
      </c>
      <c r="C11" s="292">
        <v>3384</v>
      </c>
      <c r="D11" s="292">
        <v>0</v>
      </c>
      <c r="E11" s="292">
        <v>3384</v>
      </c>
      <c r="F11" s="304">
        <v>3319</v>
      </c>
      <c r="G11" s="304">
        <v>0</v>
      </c>
      <c r="H11" s="304">
        <v>3319</v>
      </c>
      <c r="I11" s="304">
        <v>3356</v>
      </c>
      <c r="J11" s="304">
        <v>0</v>
      </c>
      <c r="K11" s="304">
        <v>3356</v>
      </c>
      <c r="L11" s="304">
        <v>3138</v>
      </c>
      <c r="M11" s="304">
        <v>0</v>
      </c>
      <c r="N11" s="304">
        <v>3138</v>
      </c>
      <c r="O11" s="304">
        <v>3135</v>
      </c>
      <c r="P11" s="304">
        <v>0</v>
      </c>
      <c r="Q11" s="304">
        <v>3135</v>
      </c>
    </row>
    <row r="12" spans="1:17" ht="6.6" customHeight="1" x14ac:dyDescent="0.25">
      <c r="A12" s="6"/>
      <c r="B12" s="160"/>
      <c r="C12" s="160"/>
      <c r="D12" s="160"/>
      <c r="E12" s="160"/>
      <c r="F12" s="160"/>
      <c r="G12" s="160"/>
      <c r="H12" s="160"/>
      <c r="I12" s="160"/>
      <c r="J12" s="160"/>
      <c r="K12" s="160"/>
      <c r="L12" s="160"/>
      <c r="M12" s="160"/>
      <c r="N12" s="160"/>
      <c r="O12" s="160"/>
      <c r="P12" s="160"/>
      <c r="Q12" s="160"/>
    </row>
    <row r="13" spans="1:17" ht="12.45" customHeight="1" x14ac:dyDescent="0.25">
      <c r="A13" s="619" t="s">
        <v>198</v>
      </c>
      <c r="B13" s="762" t="s">
        <v>973</v>
      </c>
      <c r="C13" s="631"/>
      <c r="D13" s="631"/>
      <c r="E13" s="631"/>
      <c r="F13" s="631"/>
      <c r="G13" s="631"/>
      <c r="H13" s="631"/>
      <c r="I13" s="631"/>
      <c r="J13" s="631"/>
      <c r="K13" s="631"/>
      <c r="L13" s="631"/>
      <c r="M13" s="631"/>
      <c r="N13" s="631"/>
      <c r="O13" s="631"/>
      <c r="P13" s="631"/>
      <c r="Q13" s="631"/>
    </row>
    <row r="14" spans="1:17" ht="3.45" customHeight="1" x14ac:dyDescent="0.25">
      <c r="A14" s="1"/>
      <c r="B14" s="1"/>
      <c r="C14" s="1"/>
      <c r="D14" s="1"/>
      <c r="E14" s="1"/>
      <c r="F14" s="1"/>
      <c r="G14" s="1"/>
      <c r="H14" s="1"/>
      <c r="I14" s="1"/>
      <c r="J14" s="1"/>
      <c r="K14" s="1"/>
      <c r="L14" s="1"/>
      <c r="M14" s="1"/>
      <c r="N14" s="1"/>
      <c r="O14" s="1"/>
      <c r="P14" s="1"/>
      <c r="Q14" s="1"/>
    </row>
  </sheetData>
  <mergeCells count="9">
    <mergeCell ref="B13:Q13"/>
    <mergeCell ref="A1:F1"/>
    <mergeCell ref="A2:E2"/>
    <mergeCell ref="C4:E4"/>
    <mergeCell ref="F4:H4"/>
    <mergeCell ref="I4:K4"/>
    <mergeCell ref="C3:Q3"/>
    <mergeCell ref="O4:Q4"/>
    <mergeCell ref="L4:N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J48"/>
  <sheetViews>
    <sheetView showRuler="0" workbookViewId="0">
      <selection sqref="A1:J1"/>
    </sheetView>
  </sheetViews>
  <sheetFormatPr baseColWidth="10" defaultColWidth="13.33203125" defaultRowHeight="13.2" x14ac:dyDescent="0.25"/>
  <cols>
    <col min="1" max="1" width="4.33203125" customWidth="1"/>
    <col min="2" max="2" width="1.88671875" customWidth="1"/>
    <col min="3" max="3" width="26.44140625" customWidth="1"/>
    <col min="4" max="10" width="17.33203125" customWidth="1"/>
  </cols>
  <sheetData>
    <row r="1" spans="1:10" ht="13.35" customHeight="1" x14ac:dyDescent="0.25">
      <c r="A1" s="636" t="s">
        <v>974</v>
      </c>
      <c r="B1" s="631"/>
      <c r="C1" s="631"/>
      <c r="D1" s="631"/>
      <c r="E1" s="631"/>
      <c r="F1" s="631"/>
      <c r="G1" s="631"/>
      <c r="H1" s="631"/>
      <c r="I1" s="631"/>
      <c r="J1" s="631"/>
    </row>
    <row r="2" spans="1:10" ht="3.45" customHeight="1" x14ac:dyDescent="0.25">
      <c r="A2" s="631"/>
      <c r="B2" s="631"/>
      <c r="C2" s="631"/>
    </row>
    <row r="3" spans="1:10" ht="11.7" customHeight="1" x14ac:dyDescent="0.25">
      <c r="D3" s="53" t="s">
        <v>133</v>
      </c>
      <c r="E3" s="53" t="s">
        <v>134</v>
      </c>
      <c r="F3" s="53" t="s">
        <v>135</v>
      </c>
      <c r="G3" s="53" t="s">
        <v>136</v>
      </c>
      <c r="H3" s="53" t="s">
        <v>137</v>
      </c>
      <c r="I3" s="53" t="s">
        <v>890</v>
      </c>
      <c r="J3" s="53" t="s">
        <v>891</v>
      </c>
    </row>
    <row r="4" spans="1:10" ht="3.45" customHeight="1" x14ac:dyDescent="0.25"/>
    <row r="5" spans="1:10" ht="15.75" customHeight="1" x14ac:dyDescent="0.25">
      <c r="A5" s="305">
        <f>SUM(D7:J11)</f>
        <v>899895</v>
      </c>
      <c r="D5" s="765" t="s">
        <v>260</v>
      </c>
      <c r="E5" s="765"/>
      <c r="F5" s="765"/>
      <c r="G5" s="765"/>
      <c r="H5" s="765"/>
      <c r="I5" s="765"/>
      <c r="J5" s="765"/>
    </row>
    <row r="6" spans="1:10" ht="55.95" customHeight="1" x14ac:dyDescent="0.25">
      <c r="B6" s="653" t="s">
        <v>138</v>
      </c>
      <c r="C6" s="631"/>
      <c r="D6" s="306" t="s">
        <v>975</v>
      </c>
      <c r="E6" s="306" t="s">
        <v>976</v>
      </c>
      <c r="F6" s="306" t="s">
        <v>977</v>
      </c>
      <c r="G6" s="306" t="s">
        <v>978</v>
      </c>
      <c r="H6" s="306" t="s">
        <v>979</v>
      </c>
      <c r="I6" s="306" t="s">
        <v>980</v>
      </c>
      <c r="J6" s="306" t="s">
        <v>981</v>
      </c>
    </row>
    <row r="7" spans="1:10" ht="16.649999999999999" customHeight="1" x14ac:dyDescent="0.25">
      <c r="A7" s="40" t="s">
        <v>205</v>
      </c>
      <c r="B7" s="681" t="s">
        <v>578</v>
      </c>
      <c r="C7" s="681"/>
      <c r="D7" s="303">
        <v>244450</v>
      </c>
      <c r="E7" s="303">
        <v>73381</v>
      </c>
      <c r="F7" s="303">
        <v>72196</v>
      </c>
      <c r="G7" s="303">
        <v>1508</v>
      </c>
      <c r="H7" s="303">
        <v>465</v>
      </c>
      <c r="I7" s="303">
        <v>0</v>
      </c>
      <c r="J7" s="303">
        <v>0</v>
      </c>
    </row>
    <row r="8" spans="1:10" ht="16.649999999999999" customHeight="1" x14ac:dyDescent="0.25">
      <c r="A8" s="40" t="s">
        <v>207</v>
      </c>
      <c r="B8" s="657" t="s">
        <v>953</v>
      </c>
      <c r="C8" s="631"/>
      <c r="D8" s="34">
        <v>55455</v>
      </c>
      <c r="E8" s="34">
        <v>0</v>
      </c>
      <c r="F8" s="34">
        <v>0</v>
      </c>
      <c r="G8" s="34">
        <v>0</v>
      </c>
      <c r="H8" s="34">
        <v>0</v>
      </c>
      <c r="I8" s="34">
        <v>0</v>
      </c>
      <c r="J8" s="34">
        <v>0</v>
      </c>
    </row>
    <row r="9" spans="1:10" ht="16.649999999999999" customHeight="1" x14ac:dyDescent="0.25">
      <c r="A9" s="7"/>
      <c r="B9" s="661" t="s">
        <v>954</v>
      </c>
      <c r="C9" s="631"/>
      <c r="D9" s="26">
        <v>346</v>
      </c>
      <c r="E9" s="26">
        <v>0</v>
      </c>
      <c r="F9" s="26">
        <v>0</v>
      </c>
      <c r="G9" s="26">
        <v>0</v>
      </c>
      <c r="H9" s="26">
        <v>0</v>
      </c>
      <c r="I9" s="26">
        <v>0</v>
      </c>
      <c r="J9" s="26">
        <v>0</v>
      </c>
    </row>
    <row r="10" spans="1:10" ht="16.649999999999999" customHeight="1" x14ac:dyDescent="0.25">
      <c r="A10" s="40" t="s">
        <v>209</v>
      </c>
      <c r="B10" s="662" t="s">
        <v>263</v>
      </c>
      <c r="C10" s="662"/>
      <c r="D10" s="92">
        <v>300251</v>
      </c>
      <c r="E10" s="92">
        <v>73381</v>
      </c>
      <c r="F10" s="92">
        <v>72196</v>
      </c>
      <c r="G10" s="92">
        <v>1508</v>
      </c>
      <c r="H10" s="92">
        <v>465</v>
      </c>
      <c r="I10" s="92">
        <v>0</v>
      </c>
      <c r="J10" s="92">
        <v>0</v>
      </c>
    </row>
    <row r="11" spans="1:10" ht="16.649999999999999" customHeight="1" x14ac:dyDescent="0.25">
      <c r="A11" s="40" t="s">
        <v>211</v>
      </c>
      <c r="B11" s="764" t="s">
        <v>982</v>
      </c>
      <c r="C11" s="764"/>
      <c r="D11" s="92">
        <v>2587</v>
      </c>
      <c r="E11" s="92">
        <v>891</v>
      </c>
      <c r="F11" s="92">
        <v>789</v>
      </c>
      <c r="G11" s="92">
        <v>18</v>
      </c>
      <c r="H11" s="92">
        <v>8</v>
      </c>
      <c r="I11" s="92">
        <v>0</v>
      </c>
      <c r="J11" s="92">
        <v>0</v>
      </c>
    </row>
    <row r="12" spans="1:10" ht="34.200000000000003" customHeight="1" x14ac:dyDescent="0.25">
      <c r="B12" s="123"/>
      <c r="C12" s="123"/>
      <c r="D12" s="308"/>
      <c r="E12" s="308"/>
      <c r="F12" s="308"/>
      <c r="G12" s="308"/>
      <c r="H12" s="308"/>
      <c r="I12" s="308"/>
      <c r="J12" s="308"/>
    </row>
    <row r="13" spans="1:10" ht="13.35" customHeight="1" x14ac:dyDescent="0.25">
      <c r="D13" s="7" t="s">
        <v>133</v>
      </c>
      <c r="E13" s="7" t="s">
        <v>134</v>
      </c>
      <c r="F13" s="7" t="s">
        <v>135</v>
      </c>
      <c r="G13" s="7" t="s">
        <v>136</v>
      </c>
      <c r="H13" s="7" t="s">
        <v>137</v>
      </c>
      <c r="I13" s="7" t="s">
        <v>890</v>
      </c>
      <c r="J13" s="7" t="s">
        <v>891</v>
      </c>
    </row>
    <row r="14" spans="1:10" ht="15.75" customHeight="1" x14ac:dyDescent="0.25">
      <c r="D14" s="763" t="s">
        <v>983</v>
      </c>
      <c r="E14" s="763"/>
      <c r="F14" s="763"/>
      <c r="G14" s="763"/>
      <c r="H14" s="763"/>
      <c r="I14" s="763"/>
      <c r="J14" s="763"/>
    </row>
    <row r="15" spans="1:10" ht="55.95" customHeight="1" x14ac:dyDescent="0.25">
      <c r="A15" s="128">
        <f>SUM(D16:J20)</f>
        <v>889398</v>
      </c>
      <c r="B15" s="667" t="s">
        <v>138</v>
      </c>
      <c r="C15" s="631"/>
      <c r="D15" s="147" t="s">
        <v>984</v>
      </c>
      <c r="E15" s="147" t="s">
        <v>985</v>
      </c>
      <c r="F15" s="147" t="s">
        <v>986</v>
      </c>
      <c r="G15" s="147" t="s">
        <v>987</v>
      </c>
      <c r="H15" s="147" t="s">
        <v>988</v>
      </c>
      <c r="I15" s="147" t="s">
        <v>989</v>
      </c>
      <c r="J15" s="147" t="s">
        <v>990</v>
      </c>
    </row>
    <row r="16" spans="1:10" ht="16.649999999999999" customHeight="1" x14ac:dyDescent="0.25">
      <c r="A16" s="40" t="s">
        <v>205</v>
      </c>
      <c r="B16" s="681" t="s">
        <v>578</v>
      </c>
      <c r="C16" s="681"/>
      <c r="D16" s="108">
        <v>241566</v>
      </c>
      <c r="E16" s="108">
        <v>71877</v>
      </c>
      <c r="F16" s="108">
        <v>70861</v>
      </c>
      <c r="G16" s="108">
        <v>1616</v>
      </c>
      <c r="H16" s="108">
        <v>485</v>
      </c>
      <c r="I16" s="108">
        <v>0</v>
      </c>
      <c r="J16" s="108">
        <v>0</v>
      </c>
    </row>
    <row r="17" spans="1:10" ht="16.649999999999999" customHeight="1" x14ac:dyDescent="0.25">
      <c r="A17" s="40" t="s">
        <v>207</v>
      </c>
      <c r="B17" s="657" t="s">
        <v>953</v>
      </c>
      <c r="C17" s="631"/>
      <c r="D17" s="35">
        <v>55852</v>
      </c>
      <c r="E17" s="35">
        <v>0</v>
      </c>
      <c r="F17" s="35">
        <v>0</v>
      </c>
      <c r="G17" s="35">
        <v>0</v>
      </c>
      <c r="H17" s="35">
        <v>0</v>
      </c>
      <c r="I17" s="35">
        <v>0</v>
      </c>
      <c r="J17" s="35">
        <v>0</v>
      </c>
    </row>
    <row r="18" spans="1:10" ht="16.649999999999999" customHeight="1" x14ac:dyDescent="0.25">
      <c r="A18" s="7"/>
      <c r="B18" s="661" t="s">
        <v>954</v>
      </c>
      <c r="C18" s="631"/>
      <c r="D18" s="27">
        <v>343</v>
      </c>
      <c r="E18" s="27">
        <v>0</v>
      </c>
      <c r="F18" s="27">
        <v>0</v>
      </c>
      <c r="G18" s="27">
        <v>0</v>
      </c>
      <c r="H18" s="27">
        <v>0</v>
      </c>
      <c r="I18" s="27">
        <v>0</v>
      </c>
      <c r="J18" s="27">
        <v>0</v>
      </c>
    </row>
    <row r="19" spans="1:10" ht="16.649999999999999" customHeight="1" x14ac:dyDescent="0.25">
      <c r="A19" s="40" t="s">
        <v>209</v>
      </c>
      <c r="B19" s="662" t="s">
        <v>263</v>
      </c>
      <c r="C19" s="662"/>
      <c r="D19" s="104">
        <v>297761</v>
      </c>
      <c r="E19" s="104">
        <v>71877</v>
      </c>
      <c r="F19" s="104">
        <v>70861</v>
      </c>
      <c r="G19" s="104">
        <v>1616</v>
      </c>
      <c r="H19" s="104">
        <v>485</v>
      </c>
      <c r="I19" s="104">
        <v>0</v>
      </c>
      <c r="J19" s="104">
        <v>0</v>
      </c>
    </row>
    <row r="20" spans="1:10" ht="16.649999999999999" customHeight="1" x14ac:dyDescent="0.25">
      <c r="A20" s="40" t="s">
        <v>211</v>
      </c>
      <c r="B20" s="764" t="s">
        <v>982</v>
      </c>
      <c r="C20" s="764"/>
      <c r="D20" s="104">
        <v>2529</v>
      </c>
      <c r="E20" s="104">
        <v>854</v>
      </c>
      <c r="F20" s="104">
        <v>782</v>
      </c>
      <c r="G20" s="104">
        <v>25</v>
      </c>
      <c r="H20" s="104">
        <v>8</v>
      </c>
      <c r="I20" s="104">
        <v>0</v>
      </c>
      <c r="J20" s="104">
        <v>0</v>
      </c>
    </row>
    <row r="21" spans="1:10" ht="34.200000000000003" customHeight="1" x14ac:dyDescent="0.25">
      <c r="B21" s="123"/>
      <c r="C21" s="123"/>
      <c r="D21" s="137"/>
      <c r="E21" s="137"/>
      <c r="F21" s="137"/>
      <c r="G21" s="137"/>
      <c r="H21" s="137"/>
      <c r="I21" s="137"/>
      <c r="J21" s="137"/>
    </row>
    <row r="22" spans="1:10" ht="13.35" customHeight="1" x14ac:dyDescent="0.25">
      <c r="D22" s="7" t="s">
        <v>133</v>
      </c>
      <c r="E22" s="7" t="s">
        <v>134</v>
      </c>
      <c r="F22" s="7" t="s">
        <v>135</v>
      </c>
      <c r="G22" s="7" t="s">
        <v>136</v>
      </c>
      <c r="H22" s="7" t="s">
        <v>137</v>
      </c>
      <c r="I22" s="7" t="s">
        <v>890</v>
      </c>
      <c r="J22" s="7" t="s">
        <v>891</v>
      </c>
    </row>
    <row r="23" spans="1:10" ht="15.75" customHeight="1" x14ac:dyDescent="0.25">
      <c r="D23" s="719" t="s">
        <v>344</v>
      </c>
      <c r="E23" s="631"/>
      <c r="F23" s="631"/>
      <c r="G23" s="631"/>
      <c r="H23" s="631"/>
      <c r="I23" s="631"/>
      <c r="J23" s="631"/>
    </row>
    <row r="24" spans="1:10" ht="55.95" customHeight="1" x14ac:dyDescent="0.25">
      <c r="A24" s="128">
        <f>SUM(D25:J29)</f>
        <v>884217</v>
      </c>
      <c r="B24" s="667" t="s">
        <v>138</v>
      </c>
      <c r="C24" s="631"/>
      <c r="D24" s="147" t="s">
        <v>991</v>
      </c>
      <c r="E24" s="147" t="s">
        <v>992</v>
      </c>
      <c r="F24" s="147" t="s">
        <v>993</v>
      </c>
      <c r="G24" s="147" t="s">
        <v>994</v>
      </c>
      <c r="H24" s="147" t="s">
        <v>995</v>
      </c>
      <c r="I24" s="147" t="s">
        <v>996</v>
      </c>
      <c r="J24" s="147" t="s">
        <v>997</v>
      </c>
    </row>
    <row r="25" spans="1:10" ht="16.649999999999999" customHeight="1" x14ac:dyDescent="0.25">
      <c r="A25" s="40" t="s">
        <v>205</v>
      </c>
      <c r="B25" s="681" t="s">
        <v>578</v>
      </c>
      <c r="C25" s="681"/>
      <c r="D25" s="108">
        <v>241434</v>
      </c>
      <c r="E25" s="108">
        <v>69234</v>
      </c>
      <c r="F25" s="108">
        <v>68231</v>
      </c>
      <c r="G25" s="108">
        <v>1700</v>
      </c>
      <c r="H25" s="108">
        <v>550</v>
      </c>
      <c r="I25" s="108">
        <v>0</v>
      </c>
      <c r="J25" s="108">
        <v>0</v>
      </c>
    </row>
    <row r="26" spans="1:10" ht="16.649999999999999" customHeight="1" x14ac:dyDescent="0.25">
      <c r="A26" s="40" t="s">
        <v>207</v>
      </c>
      <c r="B26" s="657" t="s">
        <v>953</v>
      </c>
      <c r="C26" s="631"/>
      <c r="D26" s="35">
        <v>58500</v>
      </c>
      <c r="E26" s="35">
        <v>0</v>
      </c>
      <c r="F26" s="35">
        <v>0</v>
      </c>
      <c r="G26" s="35">
        <v>0</v>
      </c>
      <c r="H26" s="35">
        <v>0</v>
      </c>
      <c r="I26" s="35">
        <v>0</v>
      </c>
      <c r="J26" s="35">
        <v>0</v>
      </c>
    </row>
    <row r="27" spans="1:10" ht="16.649999999999999" customHeight="1" x14ac:dyDescent="0.25">
      <c r="A27" s="7"/>
      <c r="B27" s="661" t="s">
        <v>954</v>
      </c>
      <c r="C27" s="631"/>
      <c r="D27" s="27">
        <v>343</v>
      </c>
      <c r="E27" s="27">
        <v>0</v>
      </c>
      <c r="F27" s="27">
        <v>0</v>
      </c>
      <c r="G27" s="27">
        <v>0</v>
      </c>
      <c r="H27" s="27">
        <v>0</v>
      </c>
      <c r="I27" s="27">
        <v>0</v>
      </c>
      <c r="J27" s="27">
        <v>0</v>
      </c>
    </row>
    <row r="28" spans="1:10" ht="16.649999999999999" customHeight="1" x14ac:dyDescent="0.25">
      <c r="A28" s="40" t="s">
        <v>209</v>
      </c>
      <c r="B28" s="662" t="s">
        <v>263</v>
      </c>
      <c r="C28" s="662"/>
      <c r="D28" s="104">
        <v>300277</v>
      </c>
      <c r="E28" s="104">
        <v>69234</v>
      </c>
      <c r="F28" s="104">
        <v>68231</v>
      </c>
      <c r="G28" s="104">
        <v>1700</v>
      </c>
      <c r="H28" s="104">
        <v>550</v>
      </c>
      <c r="I28" s="104">
        <v>0</v>
      </c>
      <c r="J28" s="104">
        <v>0</v>
      </c>
    </row>
    <row r="29" spans="1:10" ht="16.649999999999999" customHeight="1" x14ac:dyDescent="0.25">
      <c r="A29" s="40" t="s">
        <v>211</v>
      </c>
      <c r="B29" s="764" t="s">
        <v>982</v>
      </c>
      <c r="C29" s="764"/>
      <c r="D29" s="104">
        <v>2560</v>
      </c>
      <c r="E29" s="104">
        <v>853</v>
      </c>
      <c r="F29" s="104">
        <v>789</v>
      </c>
      <c r="G29" s="104">
        <v>24</v>
      </c>
      <c r="H29" s="104">
        <v>7</v>
      </c>
      <c r="I29" s="104">
        <v>0</v>
      </c>
      <c r="J29" s="104">
        <v>0</v>
      </c>
    </row>
    <row r="30" spans="1:10" ht="39.15" customHeight="1" x14ac:dyDescent="0.25">
      <c r="B30" s="123"/>
      <c r="C30" s="123"/>
      <c r="D30" s="308"/>
      <c r="E30" s="308"/>
      <c r="F30" s="308"/>
      <c r="G30" s="308"/>
      <c r="H30" s="308"/>
      <c r="I30" s="308"/>
      <c r="J30" s="308"/>
    </row>
    <row r="31" spans="1:10" ht="13.35" customHeight="1" x14ac:dyDescent="0.25">
      <c r="D31" s="7" t="s">
        <v>133</v>
      </c>
      <c r="E31" s="7" t="s">
        <v>134</v>
      </c>
      <c r="F31" s="7" t="s">
        <v>135</v>
      </c>
      <c r="G31" s="7" t="s">
        <v>136</v>
      </c>
      <c r="H31" s="7" t="s">
        <v>137</v>
      </c>
      <c r="I31" s="7" t="s">
        <v>890</v>
      </c>
      <c r="J31" s="7" t="s">
        <v>891</v>
      </c>
    </row>
    <row r="32" spans="1:10" ht="15.75" customHeight="1" x14ac:dyDescent="0.25">
      <c r="D32" s="719" t="s">
        <v>345</v>
      </c>
      <c r="E32" s="631"/>
      <c r="F32" s="631"/>
      <c r="G32" s="631"/>
      <c r="H32" s="631"/>
      <c r="I32" s="631"/>
      <c r="J32" s="631"/>
    </row>
    <row r="33" spans="1:10" ht="55.95" customHeight="1" x14ac:dyDescent="0.25">
      <c r="A33" s="128">
        <f>SUM(D34:J38)</f>
        <v>867491</v>
      </c>
      <c r="B33" s="667" t="s">
        <v>138</v>
      </c>
      <c r="C33" s="631"/>
      <c r="D33" s="147" t="s">
        <v>991</v>
      </c>
      <c r="E33" s="147" t="s">
        <v>992</v>
      </c>
      <c r="F33" s="147" t="s">
        <v>993</v>
      </c>
      <c r="G33" s="147" t="s">
        <v>994</v>
      </c>
      <c r="H33" s="147" t="s">
        <v>995</v>
      </c>
      <c r="I33" s="147" t="s">
        <v>996</v>
      </c>
      <c r="J33" s="147" t="s">
        <v>997</v>
      </c>
    </row>
    <row r="34" spans="1:10" ht="16.649999999999999" customHeight="1" x14ac:dyDescent="0.25">
      <c r="A34" s="40" t="s">
        <v>205</v>
      </c>
      <c r="B34" s="681" t="s">
        <v>578</v>
      </c>
      <c r="C34" s="681"/>
      <c r="D34" s="108">
        <v>237674</v>
      </c>
      <c r="E34" s="108">
        <v>66969</v>
      </c>
      <c r="F34" s="108">
        <v>65964</v>
      </c>
      <c r="G34" s="108">
        <v>1666</v>
      </c>
      <c r="H34" s="108">
        <v>560</v>
      </c>
      <c r="I34" s="108">
        <v>0</v>
      </c>
      <c r="J34" s="108">
        <v>0</v>
      </c>
    </row>
    <row r="35" spans="1:10" ht="16.649999999999999" customHeight="1" x14ac:dyDescent="0.25">
      <c r="A35" s="40" t="s">
        <v>207</v>
      </c>
      <c r="B35" s="657" t="s">
        <v>953</v>
      </c>
      <c r="C35" s="631"/>
      <c r="D35" s="35">
        <v>58523</v>
      </c>
      <c r="E35" s="35">
        <v>0</v>
      </c>
      <c r="F35" s="35">
        <v>0</v>
      </c>
      <c r="G35" s="35">
        <v>0</v>
      </c>
      <c r="H35" s="35">
        <v>0</v>
      </c>
      <c r="I35" s="35">
        <v>0</v>
      </c>
      <c r="J35" s="35">
        <v>0</v>
      </c>
    </row>
    <row r="36" spans="1:10" ht="16.649999999999999" customHeight="1" x14ac:dyDescent="0.25">
      <c r="A36" s="7"/>
      <c r="B36" s="661" t="s">
        <v>954</v>
      </c>
      <c r="C36" s="631"/>
      <c r="D36" s="27">
        <v>385</v>
      </c>
      <c r="E36" s="27">
        <v>0</v>
      </c>
      <c r="F36" s="27">
        <v>0</v>
      </c>
      <c r="G36" s="27">
        <v>0</v>
      </c>
      <c r="H36" s="27">
        <v>0</v>
      </c>
      <c r="I36" s="27">
        <v>0</v>
      </c>
      <c r="J36" s="27">
        <v>0</v>
      </c>
    </row>
    <row r="37" spans="1:10" ht="16.649999999999999" customHeight="1" x14ac:dyDescent="0.25">
      <c r="A37" s="40" t="s">
        <v>209</v>
      </c>
      <c r="B37" s="662" t="s">
        <v>263</v>
      </c>
      <c r="C37" s="662"/>
      <c r="D37" s="104">
        <v>296582</v>
      </c>
      <c r="E37" s="104">
        <v>66969</v>
      </c>
      <c r="F37" s="104">
        <v>65964</v>
      </c>
      <c r="G37" s="104">
        <v>1666</v>
      </c>
      <c r="H37" s="104">
        <v>560</v>
      </c>
      <c r="I37" s="104">
        <v>0</v>
      </c>
      <c r="J37" s="104">
        <v>0</v>
      </c>
    </row>
    <row r="38" spans="1:10" ht="16.649999999999999" customHeight="1" x14ac:dyDescent="0.25">
      <c r="A38" s="40" t="s">
        <v>211</v>
      </c>
      <c r="B38" s="764" t="s">
        <v>982</v>
      </c>
      <c r="C38" s="764"/>
      <c r="D38" s="104">
        <v>2345</v>
      </c>
      <c r="E38" s="104">
        <v>845</v>
      </c>
      <c r="F38" s="104">
        <v>785</v>
      </c>
      <c r="G38" s="104">
        <v>26</v>
      </c>
      <c r="H38" s="104">
        <v>8</v>
      </c>
      <c r="I38" s="104">
        <v>0</v>
      </c>
      <c r="J38" s="104">
        <v>0</v>
      </c>
    </row>
    <row r="39" spans="1:10" ht="15" customHeight="1" x14ac:dyDescent="0.25">
      <c r="B39" s="46"/>
      <c r="C39" s="46"/>
      <c r="D39" s="46"/>
      <c r="E39" s="46"/>
      <c r="F39" s="46"/>
      <c r="G39" s="46"/>
      <c r="H39" s="46"/>
      <c r="I39" s="46"/>
      <c r="J39" s="46"/>
    </row>
    <row r="40" spans="1:10" ht="13.35" customHeight="1" x14ac:dyDescent="0.25">
      <c r="D40" s="7" t="s">
        <v>133</v>
      </c>
      <c r="E40" s="7" t="s">
        <v>134</v>
      </c>
      <c r="F40" s="7" t="s">
        <v>135</v>
      </c>
      <c r="G40" s="7" t="s">
        <v>136</v>
      </c>
      <c r="H40" s="7" t="s">
        <v>137</v>
      </c>
      <c r="I40" s="7" t="s">
        <v>890</v>
      </c>
      <c r="J40" s="7" t="s">
        <v>891</v>
      </c>
    </row>
    <row r="41" spans="1:10" ht="15" customHeight="1" x14ac:dyDescent="0.25">
      <c r="D41" s="719" t="s">
        <v>346</v>
      </c>
      <c r="E41" s="631"/>
      <c r="F41" s="631"/>
      <c r="G41" s="631"/>
      <c r="H41" s="631"/>
      <c r="I41" s="631"/>
      <c r="J41" s="631"/>
    </row>
    <row r="42" spans="1:10" ht="55.95" customHeight="1" x14ac:dyDescent="0.25">
      <c r="A42" s="128">
        <f>SUM(D43:J47)</f>
        <v>840039</v>
      </c>
      <c r="B42" s="667" t="s">
        <v>138</v>
      </c>
      <c r="C42" s="631"/>
      <c r="D42" s="147" t="s">
        <v>991</v>
      </c>
      <c r="E42" s="147" t="s">
        <v>992</v>
      </c>
      <c r="F42" s="147" t="s">
        <v>993</v>
      </c>
      <c r="G42" s="147" t="s">
        <v>994</v>
      </c>
      <c r="H42" s="147" t="s">
        <v>995</v>
      </c>
      <c r="I42" s="147" t="s">
        <v>996</v>
      </c>
      <c r="J42" s="147" t="s">
        <v>997</v>
      </c>
    </row>
    <row r="43" spans="1:10" ht="16.649999999999999" customHeight="1" x14ac:dyDescent="0.25">
      <c r="A43" s="40" t="s">
        <v>205</v>
      </c>
      <c r="B43" s="681" t="s">
        <v>578</v>
      </c>
      <c r="C43" s="681"/>
      <c r="D43" s="108">
        <v>231284</v>
      </c>
      <c r="E43" s="108">
        <v>63307</v>
      </c>
      <c r="F43" s="108">
        <v>62376</v>
      </c>
      <c r="G43" s="108">
        <v>1737</v>
      </c>
      <c r="H43" s="108">
        <v>593</v>
      </c>
      <c r="I43" s="108">
        <v>0</v>
      </c>
      <c r="J43" s="108">
        <v>0</v>
      </c>
    </row>
    <row r="44" spans="1:10" ht="16.649999999999999" customHeight="1" x14ac:dyDescent="0.25">
      <c r="A44" s="40" t="s">
        <v>207</v>
      </c>
      <c r="B44" s="657" t="s">
        <v>953</v>
      </c>
      <c r="C44" s="631"/>
      <c r="D44" s="35">
        <v>58333</v>
      </c>
      <c r="E44" s="35">
        <v>0</v>
      </c>
      <c r="F44" s="35">
        <v>0</v>
      </c>
      <c r="G44" s="35">
        <v>0</v>
      </c>
      <c r="H44" s="35">
        <v>0</v>
      </c>
      <c r="I44" s="35">
        <v>0</v>
      </c>
      <c r="J44" s="35">
        <v>0</v>
      </c>
    </row>
    <row r="45" spans="1:10" ht="16.649999999999999" customHeight="1" x14ac:dyDescent="0.25">
      <c r="A45" s="7"/>
      <c r="B45" s="661" t="s">
        <v>954</v>
      </c>
      <c r="C45" s="631"/>
      <c r="D45" s="27">
        <v>395</v>
      </c>
      <c r="E45" s="27">
        <v>0</v>
      </c>
      <c r="F45" s="27">
        <v>0</v>
      </c>
      <c r="G45" s="27">
        <v>0</v>
      </c>
      <c r="H45" s="27">
        <v>0</v>
      </c>
      <c r="I45" s="27">
        <v>0</v>
      </c>
      <c r="J45" s="27">
        <v>0</v>
      </c>
    </row>
    <row r="46" spans="1:10" ht="16.649999999999999" customHeight="1" x14ac:dyDescent="0.25">
      <c r="A46" s="40" t="s">
        <v>209</v>
      </c>
      <c r="B46" s="662" t="s">
        <v>263</v>
      </c>
      <c r="C46" s="662"/>
      <c r="D46" s="104">
        <v>290012</v>
      </c>
      <c r="E46" s="104">
        <v>63307</v>
      </c>
      <c r="F46" s="104">
        <v>62376</v>
      </c>
      <c r="G46" s="104">
        <v>1737</v>
      </c>
      <c r="H46" s="104">
        <v>593</v>
      </c>
      <c r="I46" s="104">
        <v>0</v>
      </c>
      <c r="J46" s="104">
        <v>0</v>
      </c>
    </row>
    <row r="47" spans="1:10" ht="16.649999999999999" customHeight="1" x14ac:dyDescent="0.25">
      <c r="A47" s="40" t="s">
        <v>211</v>
      </c>
      <c r="B47" s="764" t="s">
        <v>982</v>
      </c>
      <c r="C47" s="764"/>
      <c r="D47" s="104">
        <v>2346</v>
      </c>
      <c r="E47" s="104">
        <v>830</v>
      </c>
      <c r="F47" s="104">
        <v>781</v>
      </c>
      <c r="G47" s="104">
        <v>24</v>
      </c>
      <c r="H47" s="104">
        <v>8</v>
      </c>
      <c r="I47" s="104">
        <v>0</v>
      </c>
      <c r="J47" s="104">
        <v>0</v>
      </c>
    </row>
    <row r="48" spans="1:10" ht="3.45" customHeight="1" x14ac:dyDescent="0.25">
      <c r="B48" s="123"/>
      <c r="C48" s="123"/>
      <c r="D48" s="309"/>
      <c r="E48" s="309"/>
      <c r="F48" s="309"/>
      <c r="G48" s="309"/>
      <c r="H48" s="309"/>
      <c r="I48" s="309"/>
      <c r="J48" s="309"/>
    </row>
  </sheetData>
  <mergeCells count="37">
    <mergeCell ref="D41:J41"/>
    <mergeCell ref="B46:C46"/>
    <mergeCell ref="B45:C45"/>
    <mergeCell ref="B47:C47"/>
    <mergeCell ref="B36:C36"/>
    <mergeCell ref="B38:C38"/>
    <mergeCell ref="B37:C37"/>
    <mergeCell ref="B42:C42"/>
    <mergeCell ref="B44:C44"/>
    <mergeCell ref="B43:C43"/>
    <mergeCell ref="B29:C29"/>
    <mergeCell ref="D32:J32"/>
    <mergeCell ref="B34:C34"/>
    <mergeCell ref="B33:C33"/>
    <mergeCell ref="B35:C35"/>
    <mergeCell ref="D23:J23"/>
    <mergeCell ref="B24:C24"/>
    <mergeCell ref="B26:C26"/>
    <mergeCell ref="B25:C25"/>
    <mergeCell ref="B28:C28"/>
    <mergeCell ref="B27:C27"/>
    <mergeCell ref="B16:C16"/>
    <mergeCell ref="B15:C15"/>
    <mergeCell ref="B17:C17"/>
    <mergeCell ref="B18:C18"/>
    <mergeCell ref="B20:C20"/>
    <mergeCell ref="B19:C19"/>
    <mergeCell ref="A1:J1"/>
    <mergeCell ref="D14:J14"/>
    <mergeCell ref="B10:C10"/>
    <mergeCell ref="B9:C9"/>
    <mergeCell ref="B11:C11"/>
    <mergeCell ref="A2:C2"/>
    <mergeCell ref="B6:C6"/>
    <mergeCell ref="B8:C8"/>
    <mergeCell ref="B7:C7"/>
    <mergeCell ref="D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dimension ref="A1:O97"/>
  <sheetViews>
    <sheetView showRuler="0" workbookViewId="0">
      <selection sqref="A1:O1"/>
    </sheetView>
  </sheetViews>
  <sheetFormatPr baseColWidth="10" defaultColWidth="13.33203125" defaultRowHeight="13.2" x14ac:dyDescent="0.25"/>
  <cols>
    <col min="1" max="1" width="3.109375" customWidth="1"/>
    <col min="2" max="2" width="1.33203125" customWidth="1"/>
    <col min="3" max="3" width="38.6640625" customWidth="1"/>
    <col min="4" max="7" width="11" customWidth="1"/>
    <col min="8" max="9" width="9.6640625" customWidth="1"/>
    <col min="10" max="13" width="11" customWidth="1"/>
    <col min="14" max="15" width="9.6640625" customWidth="1"/>
  </cols>
  <sheetData>
    <row r="1" spans="1:15" ht="19.2" customHeight="1" x14ac:dyDescent="0.25">
      <c r="A1" s="729" t="s">
        <v>998</v>
      </c>
      <c r="B1" s="631"/>
      <c r="C1" s="631"/>
      <c r="D1" s="631"/>
      <c r="E1" s="631"/>
      <c r="F1" s="631"/>
      <c r="G1" s="631"/>
      <c r="H1" s="631"/>
      <c r="I1" s="631"/>
      <c r="J1" s="631"/>
      <c r="K1" s="631"/>
      <c r="L1" s="631"/>
      <c r="M1" s="631"/>
      <c r="N1" s="631"/>
      <c r="O1" s="631"/>
    </row>
    <row r="2" spans="1:15" ht="3.45" customHeight="1" x14ac:dyDescent="0.25"/>
    <row r="3" spans="1:15" ht="12.45" customHeight="1" x14ac:dyDescent="0.25">
      <c r="D3" s="20" t="s">
        <v>133</v>
      </c>
      <c r="E3" s="20" t="s">
        <v>134</v>
      </c>
      <c r="F3" s="20" t="s">
        <v>135</v>
      </c>
      <c r="G3" s="20" t="s">
        <v>136</v>
      </c>
      <c r="H3" s="20" t="s">
        <v>137</v>
      </c>
      <c r="I3" s="20" t="s">
        <v>890</v>
      </c>
      <c r="J3" s="20" t="s">
        <v>133</v>
      </c>
      <c r="K3" s="20" t="s">
        <v>134</v>
      </c>
      <c r="L3" s="20" t="s">
        <v>135</v>
      </c>
      <c r="M3" s="20" t="s">
        <v>136</v>
      </c>
      <c r="N3" s="20" t="s">
        <v>137</v>
      </c>
      <c r="O3" s="20" t="s">
        <v>890</v>
      </c>
    </row>
    <row r="4" spans="1:15" ht="3.45" customHeight="1" x14ac:dyDescent="0.25"/>
    <row r="5" spans="1:15" ht="16.649999999999999" customHeight="1" x14ac:dyDescent="0.25">
      <c r="D5" s="718" t="s">
        <v>260</v>
      </c>
      <c r="E5" s="718"/>
      <c r="F5" s="718"/>
      <c r="G5" s="718"/>
      <c r="H5" s="718"/>
      <c r="I5" s="718"/>
      <c r="J5" s="672" t="s">
        <v>331</v>
      </c>
      <c r="K5" s="631"/>
      <c r="L5" s="631"/>
      <c r="M5" s="631"/>
      <c r="N5" s="631"/>
      <c r="O5" s="631"/>
    </row>
    <row r="6" spans="1:15" ht="62.7" customHeight="1" x14ac:dyDescent="0.25">
      <c r="A6" s="310">
        <f>SUM(D8:O31)</f>
        <v>713500.64500000002</v>
      </c>
      <c r="D6" s="766" t="s">
        <v>999</v>
      </c>
      <c r="E6" s="766"/>
      <c r="F6" s="766" t="s">
        <v>1000</v>
      </c>
      <c r="G6" s="766"/>
      <c r="H6" s="766" t="s">
        <v>1001</v>
      </c>
      <c r="I6" s="766"/>
      <c r="J6" s="767" t="s">
        <v>1002</v>
      </c>
      <c r="K6" s="767"/>
      <c r="L6" s="767" t="s">
        <v>1003</v>
      </c>
      <c r="M6" s="767"/>
      <c r="N6" s="767" t="s">
        <v>1004</v>
      </c>
      <c r="O6" s="767"/>
    </row>
    <row r="7" spans="1:15" ht="26.7" customHeight="1" x14ac:dyDescent="0.25">
      <c r="B7" s="676" t="s">
        <v>138</v>
      </c>
      <c r="C7" s="631"/>
      <c r="D7" s="130" t="s">
        <v>1005</v>
      </c>
      <c r="E7" s="130" t="s">
        <v>1006</v>
      </c>
      <c r="F7" s="130" t="s">
        <v>1005</v>
      </c>
      <c r="G7" s="130" t="s">
        <v>1006</v>
      </c>
      <c r="H7" s="130" t="s">
        <v>203</v>
      </c>
      <c r="I7" s="130" t="s">
        <v>1007</v>
      </c>
      <c r="J7" s="129" t="s">
        <v>1008</v>
      </c>
      <c r="K7" s="129" t="s">
        <v>1009</v>
      </c>
      <c r="L7" s="129" t="s">
        <v>1008</v>
      </c>
      <c r="M7" s="129" t="s">
        <v>1009</v>
      </c>
      <c r="N7" s="129" t="s">
        <v>203</v>
      </c>
      <c r="O7" s="129" t="s">
        <v>1010</v>
      </c>
    </row>
    <row r="8" spans="1:15" ht="19.95" customHeight="1" x14ac:dyDescent="0.25">
      <c r="B8" s="674" t="s">
        <v>1011</v>
      </c>
      <c r="C8" s="674"/>
      <c r="D8" s="323"/>
      <c r="E8" s="323"/>
      <c r="F8" s="323"/>
      <c r="G8" s="324"/>
      <c r="H8" s="323"/>
      <c r="I8" s="323"/>
      <c r="J8" s="160"/>
      <c r="K8" s="160"/>
      <c r="L8" s="160"/>
      <c r="M8" s="160"/>
      <c r="N8" s="160"/>
      <c r="O8" s="160"/>
    </row>
    <row r="9" spans="1:15" ht="19.95" customHeight="1" x14ac:dyDescent="0.25">
      <c r="A9" s="16" t="s">
        <v>205</v>
      </c>
      <c r="B9" s="677" t="s">
        <v>269</v>
      </c>
      <c r="C9" s="631"/>
      <c r="D9" s="277">
        <v>5625</v>
      </c>
      <c r="E9" s="277">
        <v>0</v>
      </c>
      <c r="F9" s="277">
        <v>7513</v>
      </c>
      <c r="G9" s="277">
        <v>340</v>
      </c>
      <c r="H9" s="277">
        <v>0</v>
      </c>
      <c r="I9" s="311">
        <v>0</v>
      </c>
      <c r="J9" s="279">
        <v>2869</v>
      </c>
      <c r="K9" s="279">
        <v>0</v>
      </c>
      <c r="L9" s="279">
        <v>4993</v>
      </c>
      <c r="M9" s="279">
        <v>332</v>
      </c>
      <c r="N9" s="279">
        <v>16</v>
      </c>
      <c r="O9" s="312">
        <v>3.0000000000000001E-3</v>
      </c>
    </row>
    <row r="10" spans="1:15" ht="19.95" customHeight="1" x14ac:dyDescent="0.25">
      <c r="A10" s="16" t="s">
        <v>207</v>
      </c>
      <c r="B10" s="677" t="s">
        <v>286</v>
      </c>
      <c r="C10" s="631"/>
      <c r="D10" s="277">
        <v>7672</v>
      </c>
      <c r="E10" s="277">
        <v>7141</v>
      </c>
      <c r="F10" s="277">
        <v>7737</v>
      </c>
      <c r="G10" s="277">
        <v>1564</v>
      </c>
      <c r="H10" s="277">
        <v>1860</v>
      </c>
      <c r="I10" s="311">
        <v>0.2</v>
      </c>
      <c r="J10" s="279">
        <v>7537</v>
      </c>
      <c r="K10" s="279">
        <v>7422</v>
      </c>
      <c r="L10" s="279">
        <v>7612</v>
      </c>
      <c r="M10" s="279">
        <v>1616</v>
      </c>
      <c r="N10" s="279">
        <v>1846</v>
      </c>
      <c r="O10" s="312">
        <v>0.2</v>
      </c>
    </row>
    <row r="11" spans="1:15" ht="19.95" customHeight="1" x14ac:dyDescent="0.25">
      <c r="A11" s="16" t="s">
        <v>209</v>
      </c>
      <c r="B11" s="677" t="s">
        <v>1012</v>
      </c>
      <c r="C11" s="631"/>
      <c r="D11" s="277">
        <v>0</v>
      </c>
      <c r="E11" s="277">
        <v>0</v>
      </c>
      <c r="F11" s="277">
        <v>0</v>
      </c>
      <c r="G11" s="277">
        <v>0</v>
      </c>
      <c r="H11" s="277">
        <v>0</v>
      </c>
      <c r="I11" s="311">
        <v>0</v>
      </c>
      <c r="J11" s="279">
        <v>0</v>
      </c>
      <c r="K11" s="279">
        <v>0</v>
      </c>
      <c r="L11" s="279">
        <v>0</v>
      </c>
      <c r="M11" s="279">
        <v>0</v>
      </c>
      <c r="N11" s="279">
        <v>0</v>
      </c>
      <c r="O11" s="312">
        <v>0</v>
      </c>
    </row>
    <row r="12" spans="1:15" ht="19.95" customHeight="1" x14ac:dyDescent="0.25">
      <c r="A12" s="16" t="s">
        <v>211</v>
      </c>
      <c r="B12" s="677" t="s">
        <v>1013</v>
      </c>
      <c r="C12" s="631"/>
      <c r="D12" s="277">
        <v>2164</v>
      </c>
      <c r="E12" s="277">
        <v>548</v>
      </c>
      <c r="F12" s="277">
        <v>2956</v>
      </c>
      <c r="G12" s="277">
        <v>78</v>
      </c>
      <c r="H12" s="277">
        <v>1283</v>
      </c>
      <c r="I12" s="311">
        <v>0.42299999999999999</v>
      </c>
      <c r="J12" s="279">
        <v>2088</v>
      </c>
      <c r="K12" s="279">
        <v>566</v>
      </c>
      <c r="L12" s="279">
        <v>2864</v>
      </c>
      <c r="M12" s="279">
        <v>80</v>
      </c>
      <c r="N12" s="279">
        <v>1149</v>
      </c>
      <c r="O12" s="312">
        <v>0.39</v>
      </c>
    </row>
    <row r="13" spans="1:15" ht="24.15" customHeight="1" x14ac:dyDescent="0.25">
      <c r="B13" s="768" t="s">
        <v>1014</v>
      </c>
      <c r="C13" s="631"/>
      <c r="D13" s="314">
        <v>0</v>
      </c>
      <c r="E13" s="314">
        <v>0</v>
      </c>
      <c r="F13" s="314">
        <v>792</v>
      </c>
      <c r="G13" s="314">
        <v>0</v>
      </c>
      <c r="H13" s="314">
        <v>518</v>
      </c>
      <c r="I13" s="315">
        <v>0.65400000000000003</v>
      </c>
      <c r="J13" s="316">
        <v>0</v>
      </c>
      <c r="K13" s="316">
        <v>0</v>
      </c>
      <c r="L13" s="316">
        <v>776</v>
      </c>
      <c r="M13" s="316">
        <v>0</v>
      </c>
      <c r="N13" s="316">
        <v>509</v>
      </c>
      <c r="O13" s="317">
        <v>0.65600000000000003</v>
      </c>
    </row>
    <row r="14" spans="1:15" ht="19.95" customHeight="1" x14ac:dyDescent="0.25">
      <c r="A14" s="16" t="s">
        <v>213</v>
      </c>
      <c r="B14" s="677" t="s">
        <v>356</v>
      </c>
      <c r="C14" s="631"/>
      <c r="D14" s="277">
        <v>0</v>
      </c>
      <c r="E14" s="277">
        <v>0</v>
      </c>
      <c r="F14" s="277">
        <v>0</v>
      </c>
      <c r="G14" s="277">
        <v>0</v>
      </c>
      <c r="H14" s="277">
        <v>0</v>
      </c>
      <c r="I14" s="311">
        <v>0</v>
      </c>
      <c r="J14" s="279">
        <v>0</v>
      </c>
      <c r="K14" s="279">
        <v>0</v>
      </c>
      <c r="L14" s="279">
        <v>0</v>
      </c>
      <c r="M14" s="279">
        <v>0</v>
      </c>
      <c r="N14" s="279">
        <v>0</v>
      </c>
      <c r="O14" s="312">
        <v>0</v>
      </c>
    </row>
    <row r="15" spans="1:15" ht="19.95" customHeight="1" x14ac:dyDescent="0.25">
      <c r="A15" s="16" t="s">
        <v>215</v>
      </c>
      <c r="B15" s="677" t="s">
        <v>272</v>
      </c>
      <c r="C15" s="631"/>
      <c r="D15" s="277">
        <v>8557</v>
      </c>
      <c r="E15" s="277">
        <v>11916</v>
      </c>
      <c r="F15" s="277">
        <v>8492</v>
      </c>
      <c r="G15" s="277">
        <v>5100</v>
      </c>
      <c r="H15" s="277">
        <v>11920</v>
      </c>
      <c r="I15" s="311">
        <v>0.877</v>
      </c>
      <c r="J15" s="279">
        <v>8646</v>
      </c>
      <c r="K15" s="279">
        <v>11502</v>
      </c>
      <c r="L15" s="279">
        <v>8576</v>
      </c>
      <c r="M15" s="279">
        <v>4855</v>
      </c>
      <c r="N15" s="279">
        <v>11746</v>
      </c>
      <c r="O15" s="312">
        <v>0.875</v>
      </c>
    </row>
    <row r="16" spans="1:15" ht="24.15" customHeight="1" x14ac:dyDescent="0.25">
      <c r="B16" s="768" t="s">
        <v>1015</v>
      </c>
      <c r="C16" s="631"/>
      <c r="D16" s="314">
        <v>0</v>
      </c>
      <c r="E16" s="314">
        <v>0</v>
      </c>
      <c r="F16" s="314">
        <v>0</v>
      </c>
      <c r="G16" s="314">
        <v>0</v>
      </c>
      <c r="H16" s="314">
        <v>0</v>
      </c>
      <c r="I16" s="315">
        <v>0</v>
      </c>
      <c r="J16" s="316">
        <v>0</v>
      </c>
      <c r="K16" s="316">
        <v>0</v>
      </c>
      <c r="L16" s="316">
        <v>0</v>
      </c>
      <c r="M16" s="316">
        <v>0</v>
      </c>
      <c r="N16" s="316">
        <v>0</v>
      </c>
      <c r="O16" s="317">
        <v>0</v>
      </c>
    </row>
    <row r="17" spans="1:15" ht="19.2" customHeight="1" x14ac:dyDescent="0.25">
      <c r="B17" s="768" t="s">
        <v>1016</v>
      </c>
      <c r="C17" s="631"/>
      <c r="D17" s="277">
        <v>0</v>
      </c>
      <c r="E17" s="277">
        <v>0</v>
      </c>
      <c r="F17" s="277">
        <v>0</v>
      </c>
      <c r="G17" s="277">
        <v>0</v>
      </c>
      <c r="H17" s="277">
        <v>0</v>
      </c>
      <c r="I17" s="311">
        <v>0</v>
      </c>
      <c r="J17" s="279">
        <v>0</v>
      </c>
      <c r="K17" s="279">
        <v>0</v>
      </c>
      <c r="L17" s="279">
        <v>0</v>
      </c>
      <c r="M17" s="279">
        <v>0</v>
      </c>
      <c r="N17" s="279">
        <v>0</v>
      </c>
      <c r="O17" s="312">
        <v>0</v>
      </c>
    </row>
    <row r="18" spans="1:15" ht="19.95" customHeight="1" x14ac:dyDescent="0.25">
      <c r="A18" s="16" t="s">
        <v>216</v>
      </c>
      <c r="B18" s="677" t="s">
        <v>1017</v>
      </c>
      <c r="C18" s="631"/>
      <c r="D18" s="277">
        <v>346</v>
      </c>
      <c r="E18" s="277">
        <v>0</v>
      </c>
      <c r="F18" s="277">
        <v>346</v>
      </c>
      <c r="G18" s="277">
        <v>0</v>
      </c>
      <c r="H18" s="277">
        <v>865</v>
      </c>
      <c r="I18" s="311">
        <v>2.5</v>
      </c>
      <c r="J18" s="279">
        <v>343</v>
      </c>
      <c r="K18" s="279">
        <v>0</v>
      </c>
      <c r="L18" s="279">
        <v>343</v>
      </c>
      <c r="M18" s="279">
        <v>0</v>
      </c>
      <c r="N18" s="279">
        <v>856</v>
      </c>
      <c r="O18" s="312">
        <v>2.5</v>
      </c>
    </row>
    <row r="19" spans="1:15" ht="19.95" customHeight="1" x14ac:dyDescent="0.25">
      <c r="A19" s="16" t="s">
        <v>218</v>
      </c>
      <c r="B19" s="677" t="s">
        <v>360</v>
      </c>
      <c r="C19" s="631"/>
      <c r="D19" s="277">
        <v>1727</v>
      </c>
      <c r="E19" s="277">
        <v>4501</v>
      </c>
      <c r="F19" s="277">
        <v>1669</v>
      </c>
      <c r="G19" s="277">
        <v>1134</v>
      </c>
      <c r="H19" s="277">
        <v>1628</v>
      </c>
      <c r="I19" s="311">
        <v>0.58099999999999996</v>
      </c>
      <c r="J19" s="279">
        <v>1688</v>
      </c>
      <c r="K19" s="279">
        <v>4402</v>
      </c>
      <c r="L19" s="279">
        <v>1617</v>
      </c>
      <c r="M19" s="279">
        <v>1103</v>
      </c>
      <c r="N19" s="279">
        <v>1569</v>
      </c>
      <c r="O19" s="312">
        <v>0.57699999999999996</v>
      </c>
    </row>
    <row r="20" spans="1:15" ht="19.95" customHeight="1" x14ac:dyDescent="0.25">
      <c r="A20" s="16" t="s">
        <v>220</v>
      </c>
      <c r="B20" s="677" t="s">
        <v>1018</v>
      </c>
      <c r="C20" s="631"/>
      <c r="D20" s="277">
        <v>7727</v>
      </c>
      <c r="E20" s="277">
        <v>1508</v>
      </c>
      <c r="F20" s="277">
        <v>5641</v>
      </c>
      <c r="G20" s="277">
        <v>161</v>
      </c>
      <c r="H20" s="277">
        <v>3956</v>
      </c>
      <c r="I20" s="311">
        <v>0.68200000000000005</v>
      </c>
      <c r="J20" s="279">
        <v>7882</v>
      </c>
      <c r="K20" s="279">
        <v>1641</v>
      </c>
      <c r="L20" s="279">
        <v>5499</v>
      </c>
      <c r="M20" s="279">
        <v>225</v>
      </c>
      <c r="N20" s="279">
        <v>3942</v>
      </c>
      <c r="O20" s="312">
        <v>0.68899999999999995</v>
      </c>
    </row>
    <row r="21" spans="1:15" ht="19.95" customHeight="1" x14ac:dyDescent="0.25">
      <c r="B21" s="768" t="s">
        <v>1019</v>
      </c>
      <c r="C21" s="631"/>
      <c r="D21" s="277">
        <v>640</v>
      </c>
      <c r="E21" s="277">
        <v>19</v>
      </c>
      <c r="F21" s="277">
        <v>447</v>
      </c>
      <c r="G21" s="277">
        <v>3</v>
      </c>
      <c r="H21" s="277">
        <v>308</v>
      </c>
      <c r="I21" s="311">
        <v>0.68400000000000005</v>
      </c>
      <c r="J21" s="279">
        <v>626</v>
      </c>
      <c r="K21" s="279">
        <v>12</v>
      </c>
      <c r="L21" s="279">
        <v>363</v>
      </c>
      <c r="M21" s="279">
        <v>0</v>
      </c>
      <c r="N21" s="279">
        <v>293</v>
      </c>
      <c r="O21" s="312">
        <v>0.80600000000000005</v>
      </c>
    </row>
    <row r="22" spans="1:15" ht="19.95" customHeight="1" x14ac:dyDescent="0.25">
      <c r="B22" s="768" t="s">
        <v>1020</v>
      </c>
      <c r="C22" s="631"/>
      <c r="D22" s="277">
        <v>4110</v>
      </c>
      <c r="E22" s="277">
        <v>861</v>
      </c>
      <c r="F22" s="277">
        <v>2260</v>
      </c>
      <c r="G22" s="277">
        <v>12</v>
      </c>
      <c r="H22" s="277">
        <v>1059</v>
      </c>
      <c r="I22" s="311">
        <v>0.46600000000000003</v>
      </c>
      <c r="J22" s="279">
        <v>4365</v>
      </c>
      <c r="K22" s="279">
        <v>855</v>
      </c>
      <c r="L22" s="279">
        <v>2286</v>
      </c>
      <c r="M22" s="279">
        <v>13</v>
      </c>
      <c r="N22" s="279">
        <v>1065</v>
      </c>
      <c r="O22" s="312">
        <v>0.46400000000000002</v>
      </c>
    </row>
    <row r="23" spans="1:15" ht="19.95" customHeight="1" x14ac:dyDescent="0.25">
      <c r="B23" s="768" t="s">
        <v>1021</v>
      </c>
      <c r="C23" s="631"/>
      <c r="D23" s="277">
        <v>0</v>
      </c>
      <c r="E23" s="277">
        <v>0</v>
      </c>
      <c r="F23" s="277">
        <v>0</v>
      </c>
      <c r="G23" s="277">
        <v>0</v>
      </c>
      <c r="H23" s="277">
        <v>0</v>
      </c>
      <c r="I23" s="311">
        <v>0</v>
      </c>
      <c r="J23" s="279">
        <v>0</v>
      </c>
      <c r="K23" s="279">
        <v>0</v>
      </c>
      <c r="L23" s="279">
        <v>0</v>
      </c>
      <c r="M23" s="279">
        <v>0</v>
      </c>
      <c r="N23" s="279">
        <v>0</v>
      </c>
      <c r="O23" s="312">
        <v>0</v>
      </c>
    </row>
    <row r="24" spans="1:15" ht="19.95" customHeight="1" x14ac:dyDescent="0.25">
      <c r="B24" s="768" t="s">
        <v>1022</v>
      </c>
      <c r="C24" s="631"/>
      <c r="D24" s="277">
        <v>1135</v>
      </c>
      <c r="E24" s="277">
        <v>388</v>
      </c>
      <c r="F24" s="277">
        <v>1130</v>
      </c>
      <c r="G24" s="277">
        <v>121</v>
      </c>
      <c r="H24" s="277">
        <v>923</v>
      </c>
      <c r="I24" s="311">
        <v>0.73799999999999999</v>
      </c>
      <c r="J24" s="279">
        <v>1060</v>
      </c>
      <c r="K24" s="279">
        <v>532</v>
      </c>
      <c r="L24" s="279">
        <v>1051</v>
      </c>
      <c r="M24" s="279">
        <v>185</v>
      </c>
      <c r="N24" s="279">
        <v>921</v>
      </c>
      <c r="O24" s="312">
        <v>0.745</v>
      </c>
    </row>
    <row r="25" spans="1:15" ht="19.95" customHeight="1" x14ac:dyDescent="0.25">
      <c r="B25" s="768" t="s">
        <v>1023</v>
      </c>
      <c r="C25" s="631"/>
      <c r="D25" s="277">
        <v>1303</v>
      </c>
      <c r="E25" s="277">
        <v>25</v>
      </c>
      <c r="F25" s="277">
        <v>1267</v>
      </c>
      <c r="G25" s="277">
        <v>4</v>
      </c>
      <c r="H25" s="277">
        <v>1096</v>
      </c>
      <c r="I25" s="311">
        <v>0.86199999999999999</v>
      </c>
      <c r="J25" s="279">
        <v>1314</v>
      </c>
      <c r="K25" s="279">
        <v>25</v>
      </c>
      <c r="L25" s="279">
        <v>1285</v>
      </c>
      <c r="M25" s="279">
        <v>5</v>
      </c>
      <c r="N25" s="279">
        <v>1115</v>
      </c>
      <c r="O25" s="312">
        <v>0.86499999999999999</v>
      </c>
    </row>
    <row r="26" spans="1:15" ht="19.95" customHeight="1" x14ac:dyDescent="0.25">
      <c r="B26" s="768" t="s">
        <v>1024</v>
      </c>
      <c r="C26" s="631"/>
      <c r="D26" s="277">
        <v>539</v>
      </c>
      <c r="E26" s="277">
        <v>215</v>
      </c>
      <c r="F26" s="277">
        <v>537</v>
      </c>
      <c r="G26" s="277">
        <v>21</v>
      </c>
      <c r="H26" s="277">
        <v>570</v>
      </c>
      <c r="I26" s="311">
        <v>1.0209999999999999</v>
      </c>
      <c r="J26" s="279">
        <v>517</v>
      </c>
      <c r="K26" s="279">
        <v>217</v>
      </c>
      <c r="L26" s="279">
        <v>514</v>
      </c>
      <c r="M26" s="279">
        <v>22</v>
      </c>
      <c r="N26" s="279">
        <v>548</v>
      </c>
      <c r="O26" s="312">
        <v>1.0229999999999999</v>
      </c>
    </row>
    <row r="27" spans="1:15" ht="19.95" customHeight="1" x14ac:dyDescent="0.25">
      <c r="A27" s="16" t="s">
        <v>222</v>
      </c>
      <c r="B27" s="677" t="s">
        <v>383</v>
      </c>
      <c r="C27" s="631"/>
      <c r="D27" s="277">
        <v>0</v>
      </c>
      <c r="E27" s="277">
        <v>0</v>
      </c>
      <c r="F27" s="277">
        <v>0</v>
      </c>
      <c r="G27" s="277">
        <v>0</v>
      </c>
      <c r="H27" s="277">
        <v>0</v>
      </c>
      <c r="I27" s="311">
        <v>0</v>
      </c>
      <c r="J27" s="279">
        <v>0</v>
      </c>
      <c r="K27" s="279">
        <v>0</v>
      </c>
      <c r="L27" s="279">
        <v>0</v>
      </c>
      <c r="M27" s="279">
        <v>0</v>
      </c>
      <c r="N27" s="279">
        <v>0</v>
      </c>
      <c r="O27" s="312">
        <v>0</v>
      </c>
    </row>
    <row r="28" spans="1:15" ht="19.95" customHeight="1" x14ac:dyDescent="0.25">
      <c r="A28" s="16" t="s">
        <v>224</v>
      </c>
      <c r="B28" s="677" t="s">
        <v>1025</v>
      </c>
      <c r="C28" s="631"/>
      <c r="D28" s="277">
        <v>0</v>
      </c>
      <c r="E28" s="277">
        <v>0</v>
      </c>
      <c r="F28" s="277">
        <v>0</v>
      </c>
      <c r="G28" s="277">
        <v>0</v>
      </c>
      <c r="H28" s="277">
        <v>0</v>
      </c>
      <c r="I28" s="311">
        <v>0</v>
      </c>
      <c r="J28" s="279">
        <v>0</v>
      </c>
      <c r="K28" s="279">
        <v>0</v>
      </c>
      <c r="L28" s="279">
        <v>0</v>
      </c>
      <c r="M28" s="279">
        <v>0</v>
      </c>
      <c r="N28" s="279">
        <v>0</v>
      </c>
      <c r="O28" s="312">
        <v>0</v>
      </c>
    </row>
    <row r="29" spans="1:15" ht="19.95" customHeight="1" x14ac:dyDescent="0.25">
      <c r="A29" s="16" t="s">
        <v>226</v>
      </c>
      <c r="B29" s="677" t="s">
        <v>1026</v>
      </c>
      <c r="C29" s="631"/>
      <c r="D29" s="277">
        <v>180</v>
      </c>
      <c r="E29" s="277">
        <v>56</v>
      </c>
      <c r="F29" s="277">
        <v>173</v>
      </c>
      <c r="G29" s="277">
        <v>8</v>
      </c>
      <c r="H29" s="277">
        <v>250</v>
      </c>
      <c r="I29" s="311">
        <v>1.3859999999999999</v>
      </c>
      <c r="J29" s="279">
        <v>183</v>
      </c>
      <c r="K29" s="279">
        <v>62</v>
      </c>
      <c r="L29" s="279">
        <v>171</v>
      </c>
      <c r="M29" s="279">
        <v>8</v>
      </c>
      <c r="N29" s="279">
        <v>250</v>
      </c>
      <c r="O29" s="312">
        <v>1.3959999999999999</v>
      </c>
    </row>
    <row r="30" spans="1:15" ht="19.95" customHeight="1" x14ac:dyDescent="0.25">
      <c r="A30" s="16" t="s">
        <v>228</v>
      </c>
      <c r="B30" s="679" t="s">
        <v>283</v>
      </c>
      <c r="C30" s="631"/>
      <c r="D30" s="267">
        <v>21370</v>
      </c>
      <c r="E30" s="267">
        <v>0</v>
      </c>
      <c r="F30" s="267">
        <v>21370</v>
      </c>
      <c r="G30" s="267">
        <v>0</v>
      </c>
      <c r="H30" s="267">
        <v>5503</v>
      </c>
      <c r="I30" s="318">
        <v>0.25800000000000001</v>
      </c>
      <c r="J30" s="269">
        <v>20223</v>
      </c>
      <c r="K30" s="269">
        <v>0</v>
      </c>
      <c r="L30" s="269">
        <v>20223</v>
      </c>
      <c r="M30" s="269">
        <v>0</v>
      </c>
      <c r="N30" s="269">
        <v>5220</v>
      </c>
      <c r="O30" s="319">
        <v>0.25800000000000001</v>
      </c>
    </row>
    <row r="31" spans="1:15" ht="19.95" customHeight="1" x14ac:dyDescent="0.25">
      <c r="A31" s="16" t="s">
        <v>230</v>
      </c>
      <c r="B31" s="680" t="s">
        <v>263</v>
      </c>
      <c r="C31" s="680"/>
      <c r="D31" s="272">
        <v>55368</v>
      </c>
      <c r="E31" s="272">
        <v>25670</v>
      </c>
      <c r="F31" s="272">
        <v>55897</v>
      </c>
      <c r="G31" s="272">
        <v>8385</v>
      </c>
      <c r="H31" s="272">
        <v>27265</v>
      </c>
      <c r="I31" s="320">
        <v>0.42399999999999999</v>
      </c>
      <c r="J31" s="274">
        <v>51459</v>
      </c>
      <c r="K31" s="274">
        <v>25595</v>
      </c>
      <c r="L31" s="274">
        <v>51898</v>
      </c>
      <c r="M31" s="274">
        <v>8219</v>
      </c>
      <c r="N31" s="274">
        <v>26594</v>
      </c>
      <c r="O31" s="321">
        <v>0.442</v>
      </c>
    </row>
    <row r="32" spans="1:15" ht="60" customHeight="1" x14ac:dyDescent="0.25">
      <c r="B32" s="103"/>
      <c r="C32" s="103"/>
      <c r="D32" s="283"/>
      <c r="E32" s="283"/>
      <c r="F32" s="283"/>
      <c r="G32" s="283"/>
      <c r="H32" s="283"/>
      <c r="I32" s="283"/>
      <c r="J32" s="47"/>
      <c r="K32" s="47"/>
      <c r="L32" s="47"/>
      <c r="M32" s="47"/>
      <c r="N32" s="47"/>
      <c r="O32" s="47"/>
    </row>
    <row r="33" spans="1:15" ht="3.45" customHeight="1" x14ac:dyDescent="0.25"/>
    <row r="34" spans="1:15" ht="12.45" customHeight="1" x14ac:dyDescent="0.25">
      <c r="D34" s="20" t="s">
        <v>133</v>
      </c>
      <c r="E34" s="20" t="s">
        <v>134</v>
      </c>
      <c r="F34" s="20" t="s">
        <v>135</v>
      </c>
      <c r="G34" s="20" t="s">
        <v>136</v>
      </c>
      <c r="H34" s="20" t="s">
        <v>137</v>
      </c>
      <c r="I34" s="20" t="s">
        <v>890</v>
      </c>
      <c r="J34" s="20" t="s">
        <v>133</v>
      </c>
      <c r="K34" s="20" t="s">
        <v>134</v>
      </c>
      <c r="L34" s="20" t="s">
        <v>135</v>
      </c>
      <c r="M34" s="20" t="s">
        <v>136</v>
      </c>
      <c r="N34" s="20" t="s">
        <v>137</v>
      </c>
      <c r="O34" s="20" t="s">
        <v>890</v>
      </c>
    </row>
    <row r="35" spans="1:15" ht="3.45" customHeight="1" x14ac:dyDescent="0.25"/>
    <row r="36" spans="1:15" ht="16.649999999999999" customHeight="1" x14ac:dyDescent="0.25">
      <c r="D36" s="672" t="s">
        <v>344</v>
      </c>
      <c r="E36" s="631"/>
      <c r="F36" s="631"/>
      <c r="G36" s="631"/>
      <c r="H36" s="631"/>
      <c r="I36" s="631"/>
      <c r="J36" s="672" t="s">
        <v>345</v>
      </c>
      <c r="K36" s="631"/>
      <c r="L36" s="631"/>
      <c r="M36" s="631"/>
      <c r="N36" s="631"/>
      <c r="O36" s="631"/>
    </row>
    <row r="37" spans="1:15" ht="62.7" customHeight="1" x14ac:dyDescent="0.25">
      <c r="A37" s="322">
        <f>SUM(D39:O62)</f>
        <v>680937.51304600004</v>
      </c>
      <c r="D37" s="767" t="s">
        <v>1002</v>
      </c>
      <c r="E37" s="767"/>
      <c r="F37" s="767" t="s">
        <v>1003</v>
      </c>
      <c r="G37" s="767"/>
      <c r="H37" s="767" t="s">
        <v>1004</v>
      </c>
      <c r="I37" s="767"/>
      <c r="J37" s="767" t="s">
        <v>1002</v>
      </c>
      <c r="K37" s="767"/>
      <c r="L37" s="767" t="s">
        <v>1003</v>
      </c>
      <c r="M37" s="767"/>
      <c r="N37" s="767" t="s">
        <v>1004</v>
      </c>
      <c r="O37" s="767"/>
    </row>
    <row r="38" spans="1:15" ht="26.7" customHeight="1" x14ac:dyDescent="0.25">
      <c r="B38" s="676" t="s">
        <v>138</v>
      </c>
      <c r="C38" s="631"/>
      <c r="D38" s="129" t="s">
        <v>1008</v>
      </c>
      <c r="E38" s="129" t="s">
        <v>1009</v>
      </c>
      <c r="F38" s="129" t="s">
        <v>1008</v>
      </c>
      <c r="G38" s="129" t="s">
        <v>1009</v>
      </c>
      <c r="H38" s="129" t="s">
        <v>203</v>
      </c>
      <c r="I38" s="129" t="s">
        <v>1010</v>
      </c>
      <c r="J38" s="129" t="s">
        <v>1027</v>
      </c>
      <c r="K38" s="129" t="s">
        <v>1028</v>
      </c>
      <c r="L38" s="129" t="s">
        <v>1027</v>
      </c>
      <c r="M38" s="129" t="s">
        <v>1028</v>
      </c>
      <c r="N38" s="129" t="s">
        <v>203</v>
      </c>
      <c r="O38" s="129" t="s">
        <v>1029</v>
      </c>
    </row>
    <row r="39" spans="1:15" ht="19.95" customHeight="1" x14ac:dyDescent="0.25">
      <c r="B39" s="674" t="s">
        <v>1011</v>
      </c>
      <c r="C39" s="674"/>
      <c r="D39" s="188"/>
      <c r="E39" s="188"/>
      <c r="F39" s="188"/>
      <c r="G39" s="119"/>
      <c r="H39" s="188"/>
      <c r="I39" s="188"/>
      <c r="J39" s="160"/>
      <c r="K39" s="160"/>
      <c r="L39" s="160"/>
      <c r="M39" s="160"/>
      <c r="N39" s="160"/>
      <c r="O39" s="160"/>
    </row>
    <row r="40" spans="1:15" ht="19.95" customHeight="1" x14ac:dyDescent="0.25">
      <c r="A40" s="16" t="s">
        <v>205</v>
      </c>
      <c r="B40" s="677" t="s">
        <v>269</v>
      </c>
      <c r="C40" s="631"/>
      <c r="D40" s="279">
        <v>4549</v>
      </c>
      <c r="E40" s="279">
        <v>0</v>
      </c>
      <c r="F40" s="279">
        <v>6470</v>
      </c>
      <c r="G40" s="279">
        <v>316</v>
      </c>
      <c r="H40" s="279">
        <v>0</v>
      </c>
      <c r="I40" s="312">
        <v>0</v>
      </c>
      <c r="J40" s="279">
        <v>5484</v>
      </c>
      <c r="K40" s="279">
        <v>0</v>
      </c>
      <c r="L40" s="279">
        <v>7273</v>
      </c>
      <c r="M40" s="279">
        <v>291</v>
      </c>
      <c r="N40" s="279">
        <v>0</v>
      </c>
      <c r="O40" s="312">
        <v>0</v>
      </c>
    </row>
    <row r="41" spans="1:15" ht="19.95" customHeight="1" x14ac:dyDescent="0.25">
      <c r="A41" s="16" t="s">
        <v>207</v>
      </c>
      <c r="B41" s="677" t="s">
        <v>286</v>
      </c>
      <c r="C41" s="631"/>
      <c r="D41" s="279">
        <v>7559</v>
      </c>
      <c r="E41" s="279">
        <v>7875</v>
      </c>
      <c r="F41" s="279">
        <v>7609</v>
      </c>
      <c r="G41" s="279">
        <v>1726</v>
      </c>
      <c r="H41" s="279">
        <v>1867</v>
      </c>
      <c r="I41" s="312">
        <v>0.2</v>
      </c>
      <c r="J41" s="279">
        <v>7417</v>
      </c>
      <c r="K41" s="279">
        <v>7579</v>
      </c>
      <c r="L41" s="279">
        <v>7475</v>
      </c>
      <c r="M41" s="279">
        <v>1668</v>
      </c>
      <c r="N41" s="279">
        <v>1829</v>
      </c>
      <c r="O41" s="312">
        <v>0.2</v>
      </c>
    </row>
    <row r="42" spans="1:15" ht="19.95" customHeight="1" x14ac:dyDescent="0.25">
      <c r="A42" s="16" t="s">
        <v>209</v>
      </c>
      <c r="B42" s="677" t="s">
        <v>1012</v>
      </c>
      <c r="C42" s="631"/>
      <c r="D42" s="279">
        <v>0</v>
      </c>
      <c r="E42" s="279">
        <v>0</v>
      </c>
      <c r="F42" s="279">
        <v>0</v>
      </c>
      <c r="G42" s="279">
        <v>0</v>
      </c>
      <c r="H42" s="279">
        <v>0</v>
      </c>
      <c r="I42" s="312">
        <v>0</v>
      </c>
      <c r="J42" s="279">
        <v>0</v>
      </c>
      <c r="K42" s="279">
        <v>0</v>
      </c>
      <c r="L42" s="279">
        <v>0</v>
      </c>
      <c r="M42" s="279">
        <v>0</v>
      </c>
      <c r="N42" s="279">
        <v>0</v>
      </c>
      <c r="O42" s="312">
        <v>0</v>
      </c>
    </row>
    <row r="43" spans="1:15" ht="19.95" customHeight="1" x14ac:dyDescent="0.25">
      <c r="A43" s="16" t="s">
        <v>211</v>
      </c>
      <c r="B43" s="677" t="s">
        <v>1013</v>
      </c>
      <c r="C43" s="631"/>
      <c r="D43" s="279">
        <v>2114</v>
      </c>
      <c r="E43" s="279">
        <v>568</v>
      </c>
      <c r="F43" s="279">
        <v>2899</v>
      </c>
      <c r="G43" s="279">
        <v>80</v>
      </c>
      <c r="H43" s="279">
        <v>1150</v>
      </c>
      <c r="I43" s="312">
        <v>0.38600000000000001</v>
      </c>
      <c r="J43" s="279">
        <v>1799</v>
      </c>
      <c r="K43" s="279">
        <v>573</v>
      </c>
      <c r="L43" s="279">
        <v>2553</v>
      </c>
      <c r="M43" s="279">
        <v>80</v>
      </c>
      <c r="N43" s="279">
        <v>1156</v>
      </c>
      <c r="O43" s="312">
        <v>0.439</v>
      </c>
    </row>
    <row r="44" spans="1:15" ht="24.15" customHeight="1" x14ac:dyDescent="0.25">
      <c r="B44" s="768" t="s">
        <v>1014</v>
      </c>
      <c r="C44" s="631"/>
      <c r="D44" s="316">
        <v>0</v>
      </c>
      <c r="E44" s="316">
        <v>0</v>
      </c>
      <c r="F44" s="316">
        <v>786</v>
      </c>
      <c r="G44" s="316">
        <v>0</v>
      </c>
      <c r="H44" s="316">
        <v>518</v>
      </c>
      <c r="I44" s="317">
        <v>0.66</v>
      </c>
      <c r="J44" s="316">
        <v>0</v>
      </c>
      <c r="K44" s="316">
        <v>0</v>
      </c>
      <c r="L44" s="316">
        <v>754</v>
      </c>
      <c r="M44" s="316">
        <v>0</v>
      </c>
      <c r="N44" s="316">
        <v>498</v>
      </c>
      <c r="O44" s="317">
        <v>0.66</v>
      </c>
    </row>
    <row r="45" spans="1:15" ht="19.95" customHeight="1" x14ac:dyDescent="0.25">
      <c r="A45" s="16" t="s">
        <v>213</v>
      </c>
      <c r="B45" s="677" t="s">
        <v>356</v>
      </c>
      <c r="C45" s="631"/>
      <c r="D45" s="279">
        <v>0</v>
      </c>
      <c r="E45" s="279">
        <v>0</v>
      </c>
      <c r="F45" s="279">
        <v>0</v>
      </c>
      <c r="G45" s="279">
        <v>0</v>
      </c>
      <c r="H45" s="279">
        <v>0</v>
      </c>
      <c r="I45" s="312">
        <v>0</v>
      </c>
      <c r="J45" s="279">
        <v>0</v>
      </c>
      <c r="K45" s="279">
        <v>0</v>
      </c>
      <c r="L45" s="279">
        <v>0</v>
      </c>
      <c r="M45" s="279">
        <v>0</v>
      </c>
      <c r="N45" s="279">
        <v>0</v>
      </c>
      <c r="O45" s="312">
        <v>0</v>
      </c>
    </row>
    <row r="46" spans="1:15" ht="19.95" customHeight="1" x14ac:dyDescent="0.25">
      <c r="A46" s="16" t="s">
        <v>215</v>
      </c>
      <c r="B46" s="677" t="s">
        <v>272</v>
      </c>
      <c r="C46" s="631"/>
      <c r="D46" s="279">
        <v>7958</v>
      </c>
      <c r="E46" s="279">
        <v>11365</v>
      </c>
      <c r="F46" s="279">
        <v>7886</v>
      </c>
      <c r="G46" s="279">
        <v>4701</v>
      </c>
      <c r="H46" s="279">
        <v>10993</v>
      </c>
      <c r="I46" s="312">
        <v>0.873</v>
      </c>
      <c r="J46" s="279">
        <v>7402</v>
      </c>
      <c r="K46" s="279">
        <v>10762.236022999999</v>
      </c>
      <c r="L46" s="279">
        <v>7334</v>
      </c>
      <c r="M46" s="279">
        <v>4459</v>
      </c>
      <c r="N46" s="279">
        <v>10125</v>
      </c>
      <c r="O46" s="312">
        <v>0.85899999999999999</v>
      </c>
    </row>
    <row r="47" spans="1:15" ht="24.15" customHeight="1" x14ac:dyDescent="0.25">
      <c r="B47" s="768" t="s">
        <v>1015</v>
      </c>
      <c r="C47" s="631"/>
      <c r="D47" s="316">
        <v>0</v>
      </c>
      <c r="E47" s="316">
        <v>0</v>
      </c>
      <c r="F47" s="316">
        <v>0</v>
      </c>
      <c r="G47" s="316">
        <v>0</v>
      </c>
      <c r="H47" s="316">
        <v>0</v>
      </c>
      <c r="I47" s="317">
        <v>0</v>
      </c>
      <c r="J47" s="279">
        <v>0</v>
      </c>
      <c r="K47" s="279">
        <v>46</v>
      </c>
      <c r="L47" s="279">
        <v>0</v>
      </c>
      <c r="M47" s="279">
        <v>46</v>
      </c>
      <c r="N47" s="279">
        <v>9</v>
      </c>
      <c r="O47" s="312">
        <v>0.2</v>
      </c>
    </row>
    <row r="48" spans="1:15" ht="19.95" customHeight="1" x14ac:dyDescent="0.25">
      <c r="B48" s="768" t="s">
        <v>1016</v>
      </c>
      <c r="C48" s="631"/>
      <c r="D48" s="279">
        <v>0</v>
      </c>
      <c r="E48" s="279">
        <v>0</v>
      </c>
      <c r="F48" s="279">
        <v>0</v>
      </c>
      <c r="G48" s="279">
        <v>0</v>
      </c>
      <c r="H48" s="279">
        <v>0</v>
      </c>
      <c r="I48" s="312">
        <v>0</v>
      </c>
      <c r="J48" s="279">
        <v>215</v>
      </c>
      <c r="K48" s="279">
        <v>60</v>
      </c>
      <c r="L48" s="279">
        <v>214</v>
      </c>
      <c r="M48" s="279">
        <v>28</v>
      </c>
      <c r="N48" s="279">
        <v>236</v>
      </c>
      <c r="O48" s="312">
        <v>0.97299999999999998</v>
      </c>
    </row>
    <row r="49" spans="1:15" ht="19.95" customHeight="1" x14ac:dyDescent="0.25">
      <c r="A49" s="16" t="s">
        <v>216</v>
      </c>
      <c r="B49" s="677" t="s">
        <v>1017</v>
      </c>
      <c r="C49" s="631"/>
      <c r="D49" s="279">
        <v>343</v>
      </c>
      <c r="E49" s="279">
        <v>0</v>
      </c>
      <c r="F49" s="279">
        <v>343</v>
      </c>
      <c r="G49" s="279">
        <v>0</v>
      </c>
      <c r="H49" s="279">
        <v>857</v>
      </c>
      <c r="I49" s="312">
        <v>2.5</v>
      </c>
      <c r="J49" s="279">
        <v>385</v>
      </c>
      <c r="K49" s="279">
        <v>0</v>
      </c>
      <c r="L49" s="279">
        <v>385</v>
      </c>
      <c r="M49" s="279">
        <v>0</v>
      </c>
      <c r="N49" s="279">
        <v>962</v>
      </c>
      <c r="O49" s="312">
        <v>2.5</v>
      </c>
    </row>
    <row r="50" spans="1:15" ht="19.95" customHeight="1" x14ac:dyDescent="0.25">
      <c r="A50" s="16" t="s">
        <v>218</v>
      </c>
      <c r="B50" s="677" t="s">
        <v>360</v>
      </c>
      <c r="C50" s="631"/>
      <c r="D50" s="279">
        <v>1739</v>
      </c>
      <c r="E50" s="279">
        <v>4415</v>
      </c>
      <c r="F50" s="279">
        <v>1633</v>
      </c>
      <c r="G50" s="279">
        <v>1113</v>
      </c>
      <c r="H50" s="279">
        <v>1608</v>
      </c>
      <c r="I50" s="312">
        <v>0.58599999999999997</v>
      </c>
      <c r="J50" s="279">
        <v>1724</v>
      </c>
      <c r="K50" s="279">
        <v>4338</v>
      </c>
      <c r="L50" s="279">
        <v>1603</v>
      </c>
      <c r="M50" s="279">
        <v>1094</v>
      </c>
      <c r="N50" s="279">
        <v>1574</v>
      </c>
      <c r="O50" s="312">
        <v>0.58399999999999996</v>
      </c>
    </row>
    <row r="51" spans="1:15" ht="19.95" customHeight="1" x14ac:dyDescent="0.25">
      <c r="A51" s="16" t="s">
        <v>220</v>
      </c>
      <c r="B51" s="677" t="s">
        <v>1018</v>
      </c>
      <c r="C51" s="631"/>
      <c r="D51" s="279">
        <v>7623</v>
      </c>
      <c r="E51" s="279">
        <v>1565</v>
      </c>
      <c r="F51" s="279">
        <v>5454</v>
      </c>
      <c r="G51" s="279">
        <v>207</v>
      </c>
      <c r="H51" s="279">
        <v>3905</v>
      </c>
      <c r="I51" s="312">
        <v>0.69</v>
      </c>
      <c r="J51" s="279">
        <v>7492</v>
      </c>
      <c r="K51" s="279">
        <v>1460</v>
      </c>
      <c r="L51" s="279">
        <v>5443</v>
      </c>
      <c r="M51" s="279">
        <v>180</v>
      </c>
      <c r="N51" s="279">
        <v>3883</v>
      </c>
      <c r="O51" s="312">
        <v>0.69099999999999995</v>
      </c>
    </row>
    <row r="52" spans="1:15" ht="19.95" customHeight="1" x14ac:dyDescent="0.25">
      <c r="B52" s="768" t="s">
        <v>1019</v>
      </c>
      <c r="C52" s="631"/>
      <c r="D52" s="279">
        <v>629</v>
      </c>
      <c r="E52" s="279">
        <v>14</v>
      </c>
      <c r="F52" s="279">
        <v>370</v>
      </c>
      <c r="G52" s="279">
        <v>0</v>
      </c>
      <c r="H52" s="279">
        <v>298</v>
      </c>
      <c r="I52" s="312">
        <v>0.80600000000000005</v>
      </c>
      <c r="J52" s="279">
        <v>633</v>
      </c>
      <c r="K52" s="279">
        <v>13</v>
      </c>
      <c r="L52" s="279">
        <v>363</v>
      </c>
      <c r="M52" s="279">
        <v>0</v>
      </c>
      <c r="N52" s="279">
        <v>292</v>
      </c>
      <c r="O52" s="312">
        <v>0.80800000000000005</v>
      </c>
    </row>
    <row r="53" spans="1:15" ht="19.95" customHeight="1" x14ac:dyDescent="0.25">
      <c r="B53" s="768" t="s">
        <v>1020</v>
      </c>
      <c r="C53" s="631"/>
      <c r="D53" s="279">
        <v>4097</v>
      </c>
      <c r="E53" s="279">
        <v>826</v>
      </c>
      <c r="F53" s="279">
        <v>2225</v>
      </c>
      <c r="G53" s="279">
        <v>17</v>
      </c>
      <c r="H53" s="279">
        <v>1051</v>
      </c>
      <c r="I53" s="312">
        <v>0.46899999999999997</v>
      </c>
      <c r="J53" s="279">
        <v>3950</v>
      </c>
      <c r="K53" s="279">
        <v>765</v>
      </c>
      <c r="L53" s="279">
        <v>2208</v>
      </c>
      <c r="M53" s="279">
        <v>18</v>
      </c>
      <c r="N53" s="279">
        <v>1038</v>
      </c>
      <c r="O53" s="312">
        <v>0.46600000000000003</v>
      </c>
    </row>
    <row r="54" spans="1:15" ht="19.95" customHeight="1" x14ac:dyDescent="0.25">
      <c r="B54" s="768" t="s">
        <v>1021</v>
      </c>
      <c r="C54" s="631"/>
      <c r="D54" s="279">
        <v>0</v>
      </c>
      <c r="E54" s="279">
        <v>0</v>
      </c>
      <c r="F54" s="279">
        <v>0</v>
      </c>
      <c r="G54" s="279">
        <v>0</v>
      </c>
      <c r="H54" s="279">
        <v>0</v>
      </c>
      <c r="I54" s="312">
        <v>0</v>
      </c>
      <c r="J54" s="279">
        <v>0</v>
      </c>
      <c r="K54" s="279">
        <v>0</v>
      </c>
      <c r="L54" s="279">
        <v>0</v>
      </c>
      <c r="M54" s="279">
        <v>0</v>
      </c>
      <c r="N54" s="279">
        <v>0</v>
      </c>
      <c r="O54" s="312">
        <v>0</v>
      </c>
    </row>
    <row r="55" spans="1:15" ht="19.95" customHeight="1" x14ac:dyDescent="0.25">
      <c r="B55" s="768" t="s">
        <v>1022</v>
      </c>
      <c r="C55" s="631"/>
      <c r="D55" s="279">
        <v>988</v>
      </c>
      <c r="E55" s="279">
        <v>427</v>
      </c>
      <c r="F55" s="279">
        <v>979</v>
      </c>
      <c r="G55" s="279">
        <v>158</v>
      </c>
      <c r="H55" s="279">
        <v>828</v>
      </c>
      <c r="I55" s="312">
        <v>0.72799999999999998</v>
      </c>
      <c r="J55" s="279">
        <v>1005</v>
      </c>
      <c r="K55" s="279">
        <v>352</v>
      </c>
      <c r="L55" s="279">
        <v>997</v>
      </c>
      <c r="M55" s="279">
        <v>126</v>
      </c>
      <c r="N55" s="279">
        <v>807</v>
      </c>
      <c r="O55" s="312">
        <v>0.71899999999999997</v>
      </c>
    </row>
    <row r="56" spans="1:15" ht="19.95" customHeight="1" x14ac:dyDescent="0.25">
      <c r="B56" s="768" t="s">
        <v>1023</v>
      </c>
      <c r="C56" s="631"/>
      <c r="D56" s="279">
        <v>1382</v>
      </c>
      <c r="E56" s="279">
        <v>24</v>
      </c>
      <c r="F56" s="279">
        <v>1353</v>
      </c>
      <c r="G56" s="279">
        <v>5</v>
      </c>
      <c r="H56" s="279">
        <v>1164</v>
      </c>
      <c r="I56" s="312">
        <v>0.85699999999999998</v>
      </c>
      <c r="J56" s="279">
        <v>1387</v>
      </c>
      <c r="K56" s="279">
        <v>26</v>
      </c>
      <c r="L56" s="279">
        <v>1358</v>
      </c>
      <c r="M56" s="279">
        <v>6</v>
      </c>
      <c r="N56" s="279">
        <v>1191</v>
      </c>
      <c r="O56" s="312">
        <v>0.874</v>
      </c>
    </row>
    <row r="57" spans="1:15" ht="19.95" customHeight="1" x14ac:dyDescent="0.25">
      <c r="B57" s="768" t="s">
        <v>1024</v>
      </c>
      <c r="C57" s="631"/>
      <c r="D57" s="279">
        <v>527</v>
      </c>
      <c r="E57" s="279">
        <v>274</v>
      </c>
      <c r="F57" s="279">
        <v>527</v>
      </c>
      <c r="G57" s="279">
        <v>27</v>
      </c>
      <c r="H57" s="279">
        <v>564</v>
      </c>
      <c r="I57" s="312">
        <v>1.018</v>
      </c>
      <c r="J57" s="279">
        <v>517</v>
      </c>
      <c r="K57" s="279">
        <v>304</v>
      </c>
      <c r="L57" s="279">
        <v>517</v>
      </c>
      <c r="M57" s="279">
        <v>30</v>
      </c>
      <c r="N57" s="279">
        <v>555</v>
      </c>
      <c r="O57" s="312">
        <v>1.014</v>
      </c>
    </row>
    <row r="58" spans="1:15" ht="19.95" customHeight="1" x14ac:dyDescent="0.25">
      <c r="A58" s="16" t="s">
        <v>222</v>
      </c>
      <c r="B58" s="677" t="s">
        <v>383</v>
      </c>
      <c r="C58" s="631"/>
      <c r="D58" s="279">
        <v>0</v>
      </c>
      <c r="E58" s="279">
        <v>0</v>
      </c>
      <c r="F58" s="279">
        <v>0</v>
      </c>
      <c r="G58" s="279">
        <v>0</v>
      </c>
      <c r="H58" s="279">
        <v>0</v>
      </c>
      <c r="I58" s="312">
        <v>0</v>
      </c>
      <c r="J58" s="279">
        <v>0</v>
      </c>
      <c r="K58" s="279">
        <v>0</v>
      </c>
      <c r="L58" s="279">
        <v>0</v>
      </c>
      <c r="M58" s="279">
        <v>0</v>
      </c>
      <c r="N58" s="279">
        <v>0</v>
      </c>
      <c r="O58" s="312">
        <v>0</v>
      </c>
    </row>
    <row r="59" spans="1:15" ht="19.95" customHeight="1" x14ac:dyDescent="0.25">
      <c r="A59" s="16" t="s">
        <v>224</v>
      </c>
      <c r="B59" s="677" t="s">
        <v>1025</v>
      </c>
      <c r="C59" s="631"/>
      <c r="D59" s="279">
        <v>0</v>
      </c>
      <c r="E59" s="279">
        <v>0</v>
      </c>
      <c r="F59" s="279">
        <v>0</v>
      </c>
      <c r="G59" s="279">
        <v>0</v>
      </c>
      <c r="H59" s="279">
        <v>0</v>
      </c>
      <c r="I59" s="312">
        <v>0</v>
      </c>
      <c r="J59" s="279">
        <v>0</v>
      </c>
      <c r="K59" s="279">
        <v>0</v>
      </c>
      <c r="L59" s="279">
        <v>0</v>
      </c>
      <c r="M59" s="279">
        <v>0</v>
      </c>
      <c r="N59" s="279">
        <v>0</v>
      </c>
      <c r="O59" s="312">
        <v>0</v>
      </c>
    </row>
    <row r="60" spans="1:15" ht="19.95" customHeight="1" x14ac:dyDescent="0.25">
      <c r="A60" s="16" t="s">
        <v>226</v>
      </c>
      <c r="B60" s="677" t="s">
        <v>1026</v>
      </c>
      <c r="C60" s="631"/>
      <c r="D60" s="279">
        <v>178</v>
      </c>
      <c r="E60" s="279">
        <v>28</v>
      </c>
      <c r="F60" s="279">
        <v>166</v>
      </c>
      <c r="G60" s="279">
        <v>4</v>
      </c>
      <c r="H60" s="279">
        <v>244</v>
      </c>
      <c r="I60" s="312">
        <v>1.4350000000000001</v>
      </c>
      <c r="J60" s="279">
        <v>156</v>
      </c>
      <c r="K60" s="279">
        <v>20</v>
      </c>
      <c r="L60" s="279">
        <v>146</v>
      </c>
      <c r="M60" s="279">
        <v>3</v>
      </c>
      <c r="N60" s="279">
        <v>213</v>
      </c>
      <c r="O60" s="312">
        <v>1.4359999999999999</v>
      </c>
    </row>
    <row r="61" spans="1:15" ht="19.95" customHeight="1" x14ac:dyDescent="0.25">
      <c r="A61" s="16" t="s">
        <v>228</v>
      </c>
      <c r="B61" s="661" t="s">
        <v>283</v>
      </c>
      <c r="C61" s="631"/>
      <c r="D61" s="269">
        <v>19563</v>
      </c>
      <c r="E61" s="269">
        <v>0</v>
      </c>
      <c r="F61" s="269">
        <v>19563</v>
      </c>
      <c r="G61" s="269">
        <v>0</v>
      </c>
      <c r="H61" s="269">
        <v>5212</v>
      </c>
      <c r="I61" s="319">
        <v>0.26600000000000001</v>
      </c>
      <c r="J61" s="269">
        <v>17667</v>
      </c>
      <c r="K61" s="269">
        <v>0</v>
      </c>
      <c r="L61" s="269">
        <v>17667</v>
      </c>
      <c r="M61" s="269">
        <v>0</v>
      </c>
      <c r="N61" s="269">
        <v>5043</v>
      </c>
      <c r="O61" s="319">
        <v>0.28499999999999998</v>
      </c>
    </row>
    <row r="62" spans="1:15" ht="19.95" customHeight="1" x14ac:dyDescent="0.25">
      <c r="A62" s="16" t="s">
        <v>230</v>
      </c>
      <c r="B62" s="680" t="s">
        <v>263</v>
      </c>
      <c r="C62" s="680"/>
      <c r="D62" s="274">
        <v>51626</v>
      </c>
      <c r="E62" s="274">
        <v>25816</v>
      </c>
      <c r="F62" s="274">
        <v>52023</v>
      </c>
      <c r="G62" s="274">
        <v>8147</v>
      </c>
      <c r="H62" s="274">
        <v>25836</v>
      </c>
      <c r="I62" s="321">
        <v>0.42899999999999999</v>
      </c>
      <c r="J62" s="274">
        <v>49526</v>
      </c>
      <c r="K62" s="274">
        <v>24732.236023000001</v>
      </c>
      <c r="L62" s="274">
        <v>49879</v>
      </c>
      <c r="M62" s="274">
        <v>7775</v>
      </c>
      <c r="N62" s="274">
        <v>24785</v>
      </c>
      <c r="O62" s="321">
        <v>0.43</v>
      </c>
    </row>
    <row r="63" spans="1:15" ht="64.2" customHeight="1" x14ac:dyDescent="0.25">
      <c r="B63" s="84"/>
      <c r="C63" s="84"/>
      <c r="D63" s="84"/>
      <c r="E63" s="84"/>
      <c r="F63" s="84"/>
      <c r="G63" s="84"/>
      <c r="H63" s="84"/>
      <c r="I63" s="84"/>
      <c r="J63" s="84"/>
      <c r="K63" s="84"/>
      <c r="L63" s="84"/>
      <c r="M63" s="84"/>
      <c r="N63" s="84"/>
      <c r="O63" s="84"/>
    </row>
    <row r="64" spans="1:15" ht="3.45" customHeight="1" x14ac:dyDescent="0.25"/>
    <row r="65" spans="1:15" ht="12.45" customHeight="1" x14ac:dyDescent="0.25">
      <c r="D65" s="20" t="s">
        <v>133</v>
      </c>
      <c r="E65" s="20" t="s">
        <v>134</v>
      </c>
      <c r="F65" s="20" t="s">
        <v>135</v>
      </c>
      <c r="G65" s="20" t="s">
        <v>136</v>
      </c>
      <c r="H65" s="20" t="s">
        <v>137</v>
      </c>
      <c r="I65" s="20" t="s">
        <v>890</v>
      </c>
    </row>
    <row r="66" spans="1:15" ht="3.45" customHeight="1" x14ac:dyDescent="0.25"/>
    <row r="67" spans="1:15" ht="16.649999999999999" customHeight="1" x14ac:dyDescent="0.25">
      <c r="D67" s="672" t="s">
        <v>346</v>
      </c>
      <c r="E67" s="631"/>
      <c r="F67" s="631"/>
      <c r="G67" s="631"/>
      <c r="H67" s="631"/>
      <c r="I67" s="631"/>
    </row>
    <row r="68" spans="1:15" ht="62.7" customHeight="1" x14ac:dyDescent="0.25">
      <c r="A68" s="310">
        <f>SUM(D71:I93)</f>
        <v>341585.06</v>
      </c>
      <c r="D68" s="767" t="s">
        <v>1002</v>
      </c>
      <c r="E68" s="767"/>
      <c r="F68" s="767" t="s">
        <v>1003</v>
      </c>
      <c r="G68" s="767"/>
      <c r="H68" s="767" t="s">
        <v>1004</v>
      </c>
      <c r="I68" s="767"/>
      <c r="J68" s="631"/>
      <c r="K68" s="631"/>
      <c r="L68" s="631"/>
      <c r="M68" s="631"/>
      <c r="N68" s="631"/>
      <c r="O68" s="631"/>
    </row>
    <row r="69" spans="1:15" ht="26.7" customHeight="1" x14ac:dyDescent="0.25">
      <c r="B69" s="676" t="s">
        <v>138</v>
      </c>
      <c r="C69" s="631"/>
      <c r="D69" s="129" t="s">
        <v>1008</v>
      </c>
      <c r="E69" s="129" t="s">
        <v>1009</v>
      </c>
      <c r="F69" s="129" t="s">
        <v>1008</v>
      </c>
      <c r="G69" s="129" t="s">
        <v>1009</v>
      </c>
      <c r="H69" s="129" t="s">
        <v>203</v>
      </c>
      <c r="I69" s="129" t="s">
        <v>1010</v>
      </c>
    </row>
    <row r="70" spans="1:15" ht="19.95" customHeight="1" x14ac:dyDescent="0.25">
      <c r="A70" s="166"/>
      <c r="B70" s="674" t="s">
        <v>1011</v>
      </c>
      <c r="C70" s="674"/>
      <c r="D70" s="188"/>
      <c r="E70" s="188"/>
      <c r="F70" s="188"/>
      <c r="G70" s="119"/>
      <c r="H70" s="188"/>
      <c r="I70" s="188"/>
    </row>
    <row r="71" spans="1:15" ht="19.95" customHeight="1" x14ac:dyDescent="0.25">
      <c r="A71" s="16" t="s">
        <v>205</v>
      </c>
      <c r="B71" s="677" t="s">
        <v>269</v>
      </c>
      <c r="C71" s="631"/>
      <c r="D71" s="279">
        <v>4892</v>
      </c>
      <c r="E71" s="279">
        <v>0</v>
      </c>
      <c r="F71" s="279">
        <v>6404</v>
      </c>
      <c r="G71" s="279">
        <v>296</v>
      </c>
      <c r="H71" s="279">
        <v>0</v>
      </c>
      <c r="I71" s="312">
        <v>0</v>
      </c>
    </row>
    <row r="72" spans="1:15" ht="19.95" customHeight="1" x14ac:dyDescent="0.25">
      <c r="A72" s="16" t="s">
        <v>207</v>
      </c>
      <c r="B72" s="677" t="s">
        <v>286</v>
      </c>
      <c r="C72" s="631"/>
      <c r="D72" s="279">
        <v>7729</v>
      </c>
      <c r="E72" s="279">
        <v>7270</v>
      </c>
      <c r="F72" s="279">
        <v>7784</v>
      </c>
      <c r="G72" s="279">
        <v>1611</v>
      </c>
      <c r="H72" s="279">
        <v>1880</v>
      </c>
      <c r="I72" s="312">
        <v>0.2</v>
      </c>
    </row>
    <row r="73" spans="1:15" ht="19.95" customHeight="1" x14ac:dyDescent="0.25">
      <c r="A73" s="16" t="s">
        <v>209</v>
      </c>
      <c r="B73" s="677" t="s">
        <v>1012</v>
      </c>
      <c r="C73" s="631"/>
      <c r="D73" s="279">
        <v>0</v>
      </c>
      <c r="E73" s="279">
        <v>0</v>
      </c>
      <c r="F73" s="279">
        <v>0</v>
      </c>
      <c r="G73" s="279">
        <v>0</v>
      </c>
      <c r="H73" s="279">
        <v>0</v>
      </c>
      <c r="I73" s="312">
        <v>0</v>
      </c>
    </row>
    <row r="74" spans="1:15" ht="19.95" customHeight="1" x14ac:dyDescent="0.25">
      <c r="A74" s="16" t="s">
        <v>211</v>
      </c>
      <c r="B74" s="677" t="s">
        <v>1013</v>
      </c>
      <c r="C74" s="631"/>
      <c r="D74" s="279">
        <v>1928</v>
      </c>
      <c r="E74" s="279">
        <v>534</v>
      </c>
      <c r="F74" s="279">
        <v>2631</v>
      </c>
      <c r="G74" s="279">
        <v>82</v>
      </c>
      <c r="H74" s="279">
        <v>1071</v>
      </c>
      <c r="I74" s="312">
        <v>0.39500000000000002</v>
      </c>
    </row>
    <row r="75" spans="1:15" ht="24.15" customHeight="1" x14ac:dyDescent="0.25">
      <c r="B75" s="749" t="s">
        <v>1014</v>
      </c>
      <c r="C75" s="631"/>
      <c r="D75" s="316">
        <v>0</v>
      </c>
      <c r="E75" s="316">
        <v>0</v>
      </c>
      <c r="F75" s="316">
        <v>703</v>
      </c>
      <c r="G75" s="316">
        <v>0</v>
      </c>
      <c r="H75" s="316">
        <v>464</v>
      </c>
      <c r="I75" s="317">
        <v>0.66</v>
      </c>
    </row>
    <row r="76" spans="1:15" ht="19.95" customHeight="1" x14ac:dyDescent="0.25">
      <c r="A76" s="16" t="s">
        <v>213</v>
      </c>
      <c r="B76" s="677" t="s">
        <v>356</v>
      </c>
      <c r="C76" s="631"/>
      <c r="D76" s="279">
        <v>0</v>
      </c>
      <c r="E76" s="279">
        <v>0</v>
      </c>
      <c r="F76" s="279">
        <v>0</v>
      </c>
      <c r="G76" s="279">
        <v>0</v>
      </c>
      <c r="H76" s="279">
        <v>0</v>
      </c>
      <c r="I76" s="312">
        <v>0</v>
      </c>
    </row>
    <row r="77" spans="1:15" ht="19.95" customHeight="1" x14ac:dyDescent="0.25">
      <c r="A77" s="16" t="s">
        <v>215</v>
      </c>
      <c r="B77" s="677" t="s">
        <v>272</v>
      </c>
      <c r="C77" s="631"/>
      <c r="D77" s="279">
        <v>8103</v>
      </c>
      <c r="E77" s="279">
        <v>11897</v>
      </c>
      <c r="F77" s="279">
        <v>8021</v>
      </c>
      <c r="G77" s="279">
        <v>5081</v>
      </c>
      <c r="H77" s="279">
        <v>11581</v>
      </c>
      <c r="I77" s="312">
        <v>0.88400000000000001</v>
      </c>
    </row>
    <row r="78" spans="1:15" ht="24.15" customHeight="1" x14ac:dyDescent="0.25">
      <c r="B78" s="749" t="s">
        <v>1015</v>
      </c>
      <c r="C78" s="631"/>
      <c r="D78" s="316">
        <v>0</v>
      </c>
      <c r="E78" s="316">
        <v>0</v>
      </c>
      <c r="F78" s="316">
        <v>0</v>
      </c>
      <c r="G78" s="316">
        <v>0</v>
      </c>
      <c r="H78" s="316">
        <v>0</v>
      </c>
      <c r="I78" s="317">
        <v>0</v>
      </c>
    </row>
    <row r="79" spans="1:15" ht="19.95" customHeight="1" x14ac:dyDescent="0.25">
      <c r="B79" s="749" t="s">
        <v>1016</v>
      </c>
      <c r="C79" s="631"/>
      <c r="D79" s="279">
        <v>840</v>
      </c>
      <c r="E79" s="279">
        <v>916</v>
      </c>
      <c r="F79" s="279">
        <v>840</v>
      </c>
      <c r="G79" s="279">
        <v>387</v>
      </c>
      <c r="H79" s="279">
        <v>1323</v>
      </c>
      <c r="I79" s="312">
        <v>1.079</v>
      </c>
    </row>
    <row r="80" spans="1:15" ht="19.95" customHeight="1" x14ac:dyDescent="0.25">
      <c r="A80" s="16" t="s">
        <v>216</v>
      </c>
      <c r="B80" s="677" t="s">
        <v>1017</v>
      </c>
      <c r="C80" s="631"/>
      <c r="D80" s="279">
        <v>395</v>
      </c>
      <c r="E80" s="279">
        <v>0</v>
      </c>
      <c r="F80" s="279">
        <v>395</v>
      </c>
      <c r="G80" s="279">
        <v>0</v>
      </c>
      <c r="H80" s="279">
        <v>987</v>
      </c>
      <c r="I80" s="312">
        <v>2.5</v>
      </c>
    </row>
    <row r="81" spans="1:15" ht="19.95" customHeight="1" x14ac:dyDescent="0.25">
      <c r="A81" s="16" t="s">
        <v>218</v>
      </c>
      <c r="B81" s="677" t="s">
        <v>360</v>
      </c>
      <c r="C81" s="631"/>
      <c r="D81" s="279">
        <v>1698</v>
      </c>
      <c r="E81" s="279">
        <v>4356</v>
      </c>
      <c r="F81" s="279">
        <v>1575</v>
      </c>
      <c r="G81" s="279">
        <v>1101</v>
      </c>
      <c r="H81" s="279">
        <v>1572</v>
      </c>
      <c r="I81" s="312">
        <v>0.58799999999999997</v>
      </c>
    </row>
    <row r="82" spans="1:15" ht="19.95" customHeight="1" x14ac:dyDescent="0.25">
      <c r="A82" s="16" t="s">
        <v>220</v>
      </c>
      <c r="B82" s="677" t="s">
        <v>1018</v>
      </c>
      <c r="C82" s="631"/>
      <c r="D82" s="279">
        <v>7241</v>
      </c>
      <c r="E82" s="279">
        <v>1532</v>
      </c>
      <c r="F82" s="279">
        <v>5470</v>
      </c>
      <c r="G82" s="279">
        <v>187</v>
      </c>
      <c r="H82" s="279">
        <v>3947</v>
      </c>
      <c r="I82" s="312">
        <v>0.69799999999999995</v>
      </c>
    </row>
    <row r="83" spans="1:15" ht="19.95" customHeight="1" x14ac:dyDescent="0.25">
      <c r="B83" s="749" t="s">
        <v>1019</v>
      </c>
      <c r="C83" s="631"/>
      <c r="D83" s="279">
        <v>651</v>
      </c>
      <c r="E83" s="279">
        <v>10</v>
      </c>
      <c r="F83" s="279">
        <v>382</v>
      </c>
      <c r="G83" s="279">
        <v>0</v>
      </c>
      <c r="H83" s="279">
        <v>313</v>
      </c>
      <c r="I83" s="312">
        <v>0.82</v>
      </c>
    </row>
    <row r="84" spans="1:15" ht="19.95" customHeight="1" x14ac:dyDescent="0.25">
      <c r="B84" s="749" t="s">
        <v>1020</v>
      </c>
      <c r="C84" s="631"/>
      <c r="D84" s="279">
        <v>3650</v>
      </c>
      <c r="E84" s="279">
        <v>767</v>
      </c>
      <c r="F84" s="279">
        <v>2187</v>
      </c>
      <c r="G84" s="279">
        <v>15</v>
      </c>
      <c r="H84" s="279">
        <v>1039</v>
      </c>
      <c r="I84" s="312">
        <v>0.47199999999999998</v>
      </c>
    </row>
    <row r="85" spans="1:15" ht="19.95" customHeight="1" x14ac:dyDescent="0.25">
      <c r="B85" s="749" t="s">
        <v>1021</v>
      </c>
      <c r="C85" s="631"/>
      <c r="D85" s="279">
        <v>0</v>
      </c>
      <c r="E85" s="279">
        <v>0</v>
      </c>
      <c r="F85" s="279">
        <v>0</v>
      </c>
      <c r="G85" s="279">
        <v>0</v>
      </c>
      <c r="H85" s="279">
        <v>0</v>
      </c>
      <c r="I85" s="312">
        <v>0</v>
      </c>
    </row>
    <row r="86" spans="1:15" ht="19.95" customHeight="1" x14ac:dyDescent="0.25">
      <c r="B86" s="749" t="s">
        <v>1022</v>
      </c>
      <c r="C86" s="631"/>
      <c r="D86" s="279">
        <v>1020</v>
      </c>
      <c r="E86" s="279">
        <v>385</v>
      </c>
      <c r="F86" s="279">
        <v>1011</v>
      </c>
      <c r="G86" s="279">
        <v>134</v>
      </c>
      <c r="H86" s="279">
        <v>832</v>
      </c>
      <c r="I86" s="312">
        <v>0.72599999999999998</v>
      </c>
    </row>
    <row r="87" spans="1:15" ht="19.95" customHeight="1" x14ac:dyDescent="0.25">
      <c r="B87" s="749" t="s">
        <v>1023</v>
      </c>
      <c r="C87" s="631"/>
      <c r="D87" s="279">
        <v>1330</v>
      </c>
      <c r="E87" s="279">
        <v>19</v>
      </c>
      <c r="F87" s="279">
        <v>1300</v>
      </c>
      <c r="G87" s="279">
        <v>3</v>
      </c>
      <c r="H87" s="279">
        <v>1131</v>
      </c>
      <c r="I87" s="312">
        <v>0.86799999999999999</v>
      </c>
    </row>
    <row r="88" spans="1:15" ht="19.95" customHeight="1" x14ac:dyDescent="0.25">
      <c r="B88" s="749" t="s">
        <v>1024</v>
      </c>
      <c r="C88" s="631"/>
      <c r="D88" s="279">
        <v>590</v>
      </c>
      <c r="E88" s="279">
        <v>351</v>
      </c>
      <c r="F88" s="279">
        <v>590</v>
      </c>
      <c r="G88" s="279">
        <v>35</v>
      </c>
      <c r="H88" s="279">
        <v>632</v>
      </c>
      <c r="I88" s="312">
        <v>1.0109999999999999</v>
      </c>
    </row>
    <row r="89" spans="1:15" ht="19.95" customHeight="1" x14ac:dyDescent="0.25">
      <c r="A89" s="16" t="s">
        <v>222</v>
      </c>
      <c r="B89" s="677" t="s">
        <v>383</v>
      </c>
      <c r="C89" s="631"/>
      <c r="D89" s="279">
        <v>0</v>
      </c>
      <c r="E89" s="279">
        <v>0</v>
      </c>
      <c r="F89" s="279">
        <v>0</v>
      </c>
      <c r="G89" s="279">
        <v>0</v>
      </c>
      <c r="H89" s="279">
        <v>0</v>
      </c>
      <c r="I89" s="312">
        <v>0</v>
      </c>
    </row>
    <row r="90" spans="1:15" ht="19.95" customHeight="1" x14ac:dyDescent="0.25">
      <c r="A90" s="16" t="s">
        <v>224</v>
      </c>
      <c r="B90" s="677" t="s">
        <v>1025</v>
      </c>
      <c r="C90" s="631"/>
      <c r="D90" s="279">
        <v>0</v>
      </c>
      <c r="E90" s="279">
        <v>0</v>
      </c>
      <c r="F90" s="279">
        <v>0</v>
      </c>
      <c r="G90" s="279">
        <v>0</v>
      </c>
      <c r="H90" s="279">
        <v>0</v>
      </c>
      <c r="I90" s="312">
        <v>0</v>
      </c>
    </row>
    <row r="91" spans="1:15" ht="19.95" customHeight="1" x14ac:dyDescent="0.25">
      <c r="A91" s="16" t="s">
        <v>226</v>
      </c>
      <c r="B91" s="677" t="s">
        <v>1026</v>
      </c>
      <c r="C91" s="631"/>
      <c r="D91" s="279">
        <v>121</v>
      </c>
      <c r="E91" s="279">
        <v>20</v>
      </c>
      <c r="F91" s="279">
        <v>117</v>
      </c>
      <c r="G91" s="279">
        <v>4</v>
      </c>
      <c r="H91" s="279">
        <v>170</v>
      </c>
      <c r="I91" s="312">
        <v>1.4039999999999999</v>
      </c>
    </row>
    <row r="92" spans="1:15" ht="19.95" customHeight="1" x14ac:dyDescent="0.25">
      <c r="A92" s="16" t="s">
        <v>228</v>
      </c>
      <c r="B92" s="679" t="s">
        <v>283</v>
      </c>
      <c r="C92" s="631"/>
      <c r="D92" s="269">
        <v>17033</v>
      </c>
      <c r="E92" s="269">
        <v>0</v>
      </c>
      <c r="F92" s="269">
        <v>17033</v>
      </c>
      <c r="G92" s="269">
        <v>0</v>
      </c>
      <c r="H92" s="269">
        <v>5112</v>
      </c>
      <c r="I92" s="319">
        <v>0.3</v>
      </c>
    </row>
    <row r="93" spans="1:15" ht="19.95" customHeight="1" x14ac:dyDescent="0.25">
      <c r="A93" s="16" t="s">
        <v>230</v>
      </c>
      <c r="B93" s="680" t="s">
        <v>263</v>
      </c>
      <c r="C93" s="680"/>
      <c r="D93" s="274">
        <v>49140</v>
      </c>
      <c r="E93" s="274">
        <v>25609</v>
      </c>
      <c r="F93" s="274">
        <v>49430</v>
      </c>
      <c r="G93" s="274">
        <v>8362</v>
      </c>
      <c r="H93" s="274">
        <v>26320</v>
      </c>
      <c r="I93" s="321">
        <v>0.45500000000000002</v>
      </c>
    </row>
    <row r="94" spans="1:15" ht="3.45" customHeight="1" x14ac:dyDescent="0.25">
      <c r="B94" s="84"/>
      <c r="C94" s="84"/>
      <c r="D94" s="84"/>
      <c r="E94" s="84"/>
      <c r="F94" s="84"/>
      <c r="G94" s="84"/>
      <c r="H94" s="84"/>
      <c r="I94" s="84"/>
    </row>
    <row r="95" spans="1:15" ht="12.45" customHeight="1" x14ac:dyDescent="0.25">
      <c r="A95" s="739" t="s">
        <v>537</v>
      </c>
      <c r="B95" s="631"/>
      <c r="C95" s="738" t="s">
        <v>1030</v>
      </c>
      <c r="D95" s="631"/>
      <c r="E95" s="631"/>
      <c r="F95" s="631"/>
      <c r="G95" s="631"/>
      <c r="H95" s="631"/>
      <c r="I95" s="631"/>
      <c r="J95" s="631"/>
      <c r="K95" s="631"/>
      <c r="L95" s="631"/>
      <c r="M95" s="631"/>
      <c r="N95" s="631"/>
      <c r="O95" s="631"/>
    </row>
    <row r="96" spans="1:15" ht="12.45" customHeight="1" x14ac:dyDescent="0.25">
      <c r="A96" s="739" t="s">
        <v>539</v>
      </c>
      <c r="B96" s="631"/>
      <c r="C96" s="738" t="s">
        <v>1031</v>
      </c>
      <c r="D96" s="631"/>
      <c r="E96" s="631"/>
      <c r="F96" s="631"/>
      <c r="G96" s="631"/>
      <c r="H96" s="631"/>
      <c r="I96" s="631"/>
      <c r="J96" s="631"/>
      <c r="K96" s="631"/>
      <c r="L96" s="631"/>
      <c r="M96" s="631"/>
      <c r="N96" s="631"/>
      <c r="O96" s="631"/>
    </row>
    <row r="97" spans="1:15" ht="12.45" customHeight="1" x14ac:dyDescent="0.25">
      <c r="A97" s="739" t="s">
        <v>541</v>
      </c>
      <c r="B97" s="631"/>
      <c r="C97" s="738" t="s">
        <v>1032</v>
      </c>
      <c r="D97" s="631"/>
      <c r="E97" s="631"/>
      <c r="F97" s="631"/>
      <c r="G97" s="631"/>
      <c r="H97" s="631"/>
      <c r="I97" s="631"/>
      <c r="J97" s="631"/>
      <c r="K97" s="631"/>
      <c r="L97" s="631"/>
      <c r="M97" s="631"/>
      <c r="N97" s="631"/>
      <c r="O97" s="631"/>
    </row>
  </sheetData>
  <mergeCells count="105">
    <mergeCell ref="A97:B97"/>
    <mergeCell ref="C97:O97"/>
    <mergeCell ref="B80:C80"/>
    <mergeCell ref="B79:C79"/>
    <mergeCell ref="B81:C81"/>
    <mergeCell ref="B82:C82"/>
    <mergeCell ref="B84:C84"/>
    <mergeCell ref="B83:C83"/>
    <mergeCell ref="C96:O96"/>
    <mergeCell ref="C95:O95"/>
    <mergeCell ref="B86:C86"/>
    <mergeCell ref="B85:C85"/>
    <mergeCell ref="B87:C87"/>
    <mergeCell ref="B88:C88"/>
    <mergeCell ref="B90:C90"/>
    <mergeCell ref="B89:C89"/>
    <mergeCell ref="B92:C92"/>
    <mergeCell ref="B91:C91"/>
    <mergeCell ref="B93:C93"/>
    <mergeCell ref="A95:B95"/>
    <mergeCell ref="A96:B96"/>
    <mergeCell ref="B69:C69"/>
    <mergeCell ref="B70:C70"/>
    <mergeCell ref="B72:C72"/>
    <mergeCell ref="B71:C71"/>
    <mergeCell ref="B74:C74"/>
    <mergeCell ref="B73:C73"/>
    <mergeCell ref="B75:C75"/>
    <mergeCell ref="B76:C76"/>
    <mergeCell ref="B78:C78"/>
    <mergeCell ref="B77:C77"/>
    <mergeCell ref="B56:C56"/>
    <mergeCell ref="B58:C58"/>
    <mergeCell ref="B57:C57"/>
    <mergeCell ref="N68:O68"/>
    <mergeCell ref="L68:M68"/>
    <mergeCell ref="J68:K68"/>
    <mergeCell ref="H68:I68"/>
    <mergeCell ref="F68:G68"/>
    <mergeCell ref="D67:I67"/>
    <mergeCell ref="B60:C60"/>
    <mergeCell ref="B59:C59"/>
    <mergeCell ref="B61:C61"/>
    <mergeCell ref="B62:C62"/>
    <mergeCell ref="D68:E68"/>
    <mergeCell ref="B48:C48"/>
    <mergeCell ref="B47:C47"/>
    <mergeCell ref="B49:C49"/>
    <mergeCell ref="B50:C50"/>
    <mergeCell ref="B52:C52"/>
    <mergeCell ref="B51:C51"/>
    <mergeCell ref="B54:C54"/>
    <mergeCell ref="B53:C53"/>
    <mergeCell ref="B55:C55"/>
    <mergeCell ref="B38:C38"/>
    <mergeCell ref="B40:C40"/>
    <mergeCell ref="B39:C39"/>
    <mergeCell ref="B42:C42"/>
    <mergeCell ref="B41:C41"/>
    <mergeCell ref="B43:C43"/>
    <mergeCell ref="B44:C44"/>
    <mergeCell ref="B46:C46"/>
    <mergeCell ref="B45:C45"/>
    <mergeCell ref="B28:C28"/>
    <mergeCell ref="B27:C27"/>
    <mergeCell ref="B29:C29"/>
    <mergeCell ref="B30:C30"/>
    <mergeCell ref="B31:C31"/>
    <mergeCell ref="N37:O37"/>
    <mergeCell ref="L37:M37"/>
    <mergeCell ref="J36:O36"/>
    <mergeCell ref="J37:K37"/>
    <mergeCell ref="H37:I37"/>
    <mergeCell ref="D36:I36"/>
    <mergeCell ref="F37:G37"/>
    <mergeCell ref="D37:E37"/>
    <mergeCell ref="B18:C18"/>
    <mergeCell ref="B20:C20"/>
    <mergeCell ref="B19:C19"/>
    <mergeCell ref="B22:C22"/>
    <mergeCell ref="B21:C21"/>
    <mergeCell ref="B23:C23"/>
    <mergeCell ref="B24:C24"/>
    <mergeCell ref="B26:C26"/>
    <mergeCell ref="B25:C25"/>
    <mergeCell ref="B10:C10"/>
    <mergeCell ref="B9:C9"/>
    <mergeCell ref="B11:C11"/>
    <mergeCell ref="B12:C12"/>
    <mergeCell ref="B14:C14"/>
    <mergeCell ref="B13:C13"/>
    <mergeCell ref="B16:C16"/>
    <mergeCell ref="B15:C15"/>
    <mergeCell ref="B17:C17"/>
    <mergeCell ref="B8:C8"/>
    <mergeCell ref="B7:C7"/>
    <mergeCell ref="D6:E6"/>
    <mergeCell ref="D5:I5"/>
    <mergeCell ref="F6:G6"/>
    <mergeCell ref="H6:I6"/>
    <mergeCell ref="A1:O1"/>
    <mergeCell ref="N6:O6"/>
    <mergeCell ref="L6:M6"/>
    <mergeCell ref="J5:O5"/>
    <mergeCell ref="J6:K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dimension ref="A1:AF220"/>
  <sheetViews>
    <sheetView showRuler="0" workbookViewId="0">
      <selection sqref="A1:AE1"/>
    </sheetView>
  </sheetViews>
  <sheetFormatPr baseColWidth="10" defaultColWidth="13.33203125" defaultRowHeight="13.2" x14ac:dyDescent="0.25"/>
  <cols>
    <col min="1" max="1" width="2.6640625" customWidth="1"/>
    <col min="2" max="2" width="0.6640625" customWidth="1"/>
    <col min="3" max="3" width="33.88671875" customWidth="1"/>
    <col min="4" max="4" width="6" customWidth="1"/>
    <col min="5" max="5" width="5" customWidth="1"/>
    <col min="6" max="6" width="5.5546875" customWidth="1"/>
    <col min="7" max="7" width="6" customWidth="1"/>
    <col min="8" max="21" width="5" customWidth="1"/>
    <col min="22" max="22" width="5.33203125" customWidth="1"/>
    <col min="23" max="28" width="5" customWidth="1"/>
    <col min="29" max="29" width="7.5546875" customWidth="1"/>
    <col min="30" max="30" width="6.33203125" customWidth="1"/>
    <col min="31" max="31" width="6.5546875" customWidth="1"/>
  </cols>
  <sheetData>
    <row r="1" spans="1:32" ht="14.1" customHeight="1" x14ac:dyDescent="0.25">
      <c r="A1" s="769" t="s">
        <v>1033</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row>
    <row r="2" spans="1:32" ht="15" customHeight="1" x14ac:dyDescent="0.25"/>
    <row r="3" spans="1:32" ht="22.5" customHeight="1" x14ac:dyDescent="0.25">
      <c r="A3" s="325">
        <f>SUM(D5:AE27)</f>
        <v>270316</v>
      </c>
      <c r="B3" s="729" t="s">
        <v>1034</v>
      </c>
      <c r="C3" s="631"/>
      <c r="D3" s="772" t="s">
        <v>260</v>
      </c>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row>
    <row r="4" spans="1:32" ht="15.75" customHeight="1" x14ac:dyDescent="0.25">
      <c r="B4" s="653" t="s">
        <v>138</v>
      </c>
      <c r="C4" s="631"/>
      <c r="D4" s="326">
        <v>0</v>
      </c>
      <c r="E4" s="326">
        <v>0.1</v>
      </c>
      <c r="F4" s="326">
        <v>0.15</v>
      </c>
      <c r="G4" s="326">
        <v>0.2</v>
      </c>
      <c r="H4" s="326">
        <v>0.25</v>
      </c>
      <c r="I4" s="326">
        <v>0.3</v>
      </c>
      <c r="J4" s="326">
        <v>0.35</v>
      </c>
      <c r="K4" s="326">
        <v>0.4</v>
      </c>
      <c r="L4" s="326">
        <v>0.45</v>
      </c>
      <c r="M4" s="326">
        <v>0.5</v>
      </c>
      <c r="N4" s="326">
        <v>0.55000000000000004</v>
      </c>
      <c r="O4" s="326">
        <v>0.6</v>
      </c>
      <c r="P4" s="326">
        <v>0.65</v>
      </c>
      <c r="Q4" s="326">
        <v>0.7</v>
      </c>
      <c r="R4" s="326">
        <v>0.75</v>
      </c>
      <c r="S4" s="326">
        <v>0.8</v>
      </c>
      <c r="T4" s="326">
        <v>0.85</v>
      </c>
      <c r="U4" s="326">
        <v>0.9</v>
      </c>
      <c r="V4" s="326">
        <v>1</v>
      </c>
      <c r="W4" s="326">
        <v>1.05</v>
      </c>
      <c r="X4" s="326">
        <v>1.1000000000000001</v>
      </c>
      <c r="Y4" s="326">
        <v>1.3</v>
      </c>
      <c r="Z4" s="326">
        <v>1.5</v>
      </c>
      <c r="AA4" s="326">
        <v>2.5</v>
      </c>
      <c r="AB4" s="326">
        <v>4</v>
      </c>
      <c r="AC4" s="327">
        <v>12.5</v>
      </c>
      <c r="AD4" s="328" t="s">
        <v>297</v>
      </c>
      <c r="AE4" s="328" t="s">
        <v>263</v>
      </c>
    </row>
    <row r="5" spans="1:32" ht="15.75" customHeight="1" x14ac:dyDescent="0.25">
      <c r="A5" s="40" t="s">
        <v>205</v>
      </c>
      <c r="B5" s="671" t="s">
        <v>269</v>
      </c>
      <c r="C5" s="770"/>
      <c r="D5" s="329">
        <v>7853</v>
      </c>
      <c r="E5" s="330"/>
      <c r="F5" s="330"/>
      <c r="G5" s="329">
        <v>0</v>
      </c>
      <c r="H5" s="330"/>
      <c r="I5" s="330"/>
      <c r="J5" s="330"/>
      <c r="K5" s="330"/>
      <c r="L5" s="330"/>
      <c r="M5" s="329">
        <v>0</v>
      </c>
      <c r="N5" s="330"/>
      <c r="O5" s="330"/>
      <c r="P5" s="330"/>
      <c r="Q5" s="330"/>
      <c r="R5" s="330"/>
      <c r="S5" s="330"/>
      <c r="T5" s="330"/>
      <c r="U5" s="330"/>
      <c r="V5" s="329">
        <v>0</v>
      </c>
      <c r="W5" s="330"/>
      <c r="X5" s="330"/>
      <c r="Y5" s="330"/>
      <c r="Z5" s="329">
        <v>0</v>
      </c>
      <c r="AA5" s="330"/>
      <c r="AB5" s="330"/>
      <c r="AC5" s="330"/>
      <c r="AD5" s="329">
        <v>0</v>
      </c>
      <c r="AE5" s="329">
        <v>7853</v>
      </c>
      <c r="AF5" s="359"/>
    </row>
    <row r="6" spans="1:32" ht="22.5" customHeight="1" x14ac:dyDescent="0.25">
      <c r="A6" s="40" t="s">
        <v>207</v>
      </c>
      <c r="B6" s="671" t="s">
        <v>286</v>
      </c>
      <c r="C6" s="770"/>
      <c r="D6" s="329">
        <v>0</v>
      </c>
      <c r="E6" s="330"/>
      <c r="F6" s="330"/>
      <c r="G6" s="329">
        <v>9301</v>
      </c>
      <c r="H6" s="330"/>
      <c r="I6" s="330"/>
      <c r="J6" s="330"/>
      <c r="K6" s="330"/>
      <c r="L6" s="330"/>
      <c r="M6" s="329">
        <v>0</v>
      </c>
      <c r="N6" s="330"/>
      <c r="O6" s="330"/>
      <c r="P6" s="330"/>
      <c r="Q6" s="330"/>
      <c r="R6" s="330"/>
      <c r="S6" s="330"/>
      <c r="T6" s="330"/>
      <c r="U6" s="330"/>
      <c r="V6" s="329">
        <v>0</v>
      </c>
      <c r="W6" s="330"/>
      <c r="X6" s="330"/>
      <c r="Y6" s="330"/>
      <c r="Z6" s="329">
        <v>0</v>
      </c>
      <c r="AA6" s="330"/>
      <c r="AB6" s="330"/>
      <c r="AC6" s="330"/>
      <c r="AD6" s="329">
        <v>0</v>
      </c>
      <c r="AE6" s="329">
        <v>9301</v>
      </c>
      <c r="AF6" s="359"/>
    </row>
    <row r="7" spans="1:32" ht="15.75" customHeight="1" x14ac:dyDescent="0.25">
      <c r="A7" s="40" t="s">
        <v>209</v>
      </c>
      <c r="B7" s="671" t="s">
        <v>1012</v>
      </c>
      <c r="C7" s="770"/>
      <c r="D7" s="329">
        <v>0</v>
      </c>
      <c r="E7" s="330"/>
      <c r="F7" s="330"/>
      <c r="G7" s="329">
        <v>0</v>
      </c>
      <c r="H7" s="330"/>
      <c r="I7" s="329">
        <v>0</v>
      </c>
      <c r="J7" s="330"/>
      <c r="K7" s="330"/>
      <c r="L7" s="330"/>
      <c r="M7" s="329">
        <v>0</v>
      </c>
      <c r="N7" s="330"/>
      <c r="O7" s="330"/>
      <c r="P7" s="330"/>
      <c r="Q7" s="330"/>
      <c r="R7" s="330"/>
      <c r="S7" s="330"/>
      <c r="T7" s="330"/>
      <c r="U7" s="330"/>
      <c r="V7" s="329">
        <v>0</v>
      </c>
      <c r="W7" s="330"/>
      <c r="X7" s="330"/>
      <c r="Y7" s="330"/>
      <c r="Z7" s="329">
        <v>0</v>
      </c>
      <c r="AA7" s="330"/>
      <c r="AB7" s="330"/>
      <c r="AC7" s="330"/>
      <c r="AD7" s="329">
        <v>0</v>
      </c>
      <c r="AE7" s="329">
        <v>0</v>
      </c>
      <c r="AF7" s="359"/>
    </row>
    <row r="8" spans="1:32" ht="15.75" customHeight="1" x14ac:dyDescent="0.25">
      <c r="A8" s="40" t="s">
        <v>211</v>
      </c>
      <c r="B8" s="675" t="s">
        <v>1013</v>
      </c>
      <c r="C8" s="771"/>
      <c r="D8" s="330"/>
      <c r="E8" s="330"/>
      <c r="F8" s="330"/>
      <c r="G8" s="329">
        <v>1492</v>
      </c>
      <c r="H8" s="330"/>
      <c r="I8" s="329">
        <v>561</v>
      </c>
      <c r="J8" s="330"/>
      <c r="K8" s="329">
        <v>0</v>
      </c>
      <c r="L8" s="330"/>
      <c r="M8" s="329">
        <v>0</v>
      </c>
      <c r="N8" s="330"/>
      <c r="O8" s="330"/>
      <c r="P8" s="330"/>
      <c r="Q8" s="330"/>
      <c r="R8" s="329">
        <v>0</v>
      </c>
      <c r="S8" s="330"/>
      <c r="T8" s="330"/>
      <c r="U8" s="330"/>
      <c r="V8" s="329">
        <v>0</v>
      </c>
      <c r="W8" s="330"/>
      <c r="X8" s="330"/>
      <c r="Y8" s="330"/>
      <c r="Z8" s="329">
        <v>202</v>
      </c>
      <c r="AA8" s="330"/>
      <c r="AB8" s="330"/>
      <c r="AC8" s="330"/>
      <c r="AD8" s="329">
        <v>779</v>
      </c>
      <c r="AE8" s="329">
        <v>3034</v>
      </c>
      <c r="AF8" s="359"/>
    </row>
    <row r="9" spans="1:32" ht="30.75" customHeight="1" x14ac:dyDescent="0.25">
      <c r="C9" s="331" t="s">
        <v>1014</v>
      </c>
      <c r="D9" s="332"/>
      <c r="E9" s="332"/>
      <c r="F9" s="332"/>
      <c r="G9" s="333">
        <v>0</v>
      </c>
      <c r="H9" s="332"/>
      <c r="I9" s="333">
        <v>13</v>
      </c>
      <c r="J9" s="332"/>
      <c r="K9" s="333">
        <v>0</v>
      </c>
      <c r="L9" s="332"/>
      <c r="M9" s="333">
        <v>0</v>
      </c>
      <c r="N9" s="332"/>
      <c r="O9" s="332"/>
      <c r="P9" s="332"/>
      <c r="Q9" s="332"/>
      <c r="R9" s="333">
        <v>0</v>
      </c>
      <c r="S9" s="332"/>
      <c r="T9" s="332"/>
      <c r="U9" s="332"/>
      <c r="V9" s="333">
        <v>0</v>
      </c>
      <c r="W9" s="332"/>
      <c r="X9" s="332"/>
      <c r="Y9" s="332"/>
      <c r="Z9" s="333">
        <v>0</v>
      </c>
      <c r="AA9" s="332"/>
      <c r="AB9" s="332"/>
      <c r="AC9" s="332"/>
      <c r="AD9" s="333">
        <v>779</v>
      </c>
      <c r="AE9" s="333">
        <v>792</v>
      </c>
      <c r="AF9" s="359"/>
    </row>
    <row r="10" spans="1:32" ht="15.75" customHeight="1" x14ac:dyDescent="0.25">
      <c r="A10" s="40" t="s">
        <v>213</v>
      </c>
      <c r="B10" s="671" t="s">
        <v>356</v>
      </c>
      <c r="C10" s="770"/>
      <c r="D10" s="330"/>
      <c r="E10" s="330"/>
      <c r="F10" s="330"/>
      <c r="G10" s="329">
        <v>0</v>
      </c>
      <c r="H10" s="330"/>
      <c r="I10" s="329">
        <v>0</v>
      </c>
      <c r="J10" s="330"/>
      <c r="K10" s="329">
        <v>0</v>
      </c>
      <c r="L10" s="330"/>
      <c r="M10" s="329">
        <v>0</v>
      </c>
      <c r="N10" s="330"/>
      <c r="O10" s="330"/>
      <c r="P10" s="330"/>
      <c r="Q10" s="330"/>
      <c r="R10" s="329">
        <v>0</v>
      </c>
      <c r="S10" s="330"/>
      <c r="T10" s="330"/>
      <c r="U10" s="330"/>
      <c r="V10" s="329">
        <v>0</v>
      </c>
      <c r="W10" s="330"/>
      <c r="X10" s="330"/>
      <c r="Y10" s="330"/>
      <c r="Z10" s="329">
        <v>0</v>
      </c>
      <c r="AA10" s="330"/>
      <c r="AB10" s="330"/>
      <c r="AC10" s="330"/>
      <c r="AD10" s="329">
        <v>0</v>
      </c>
      <c r="AE10" s="329">
        <v>0</v>
      </c>
      <c r="AF10" s="359"/>
    </row>
    <row r="11" spans="1:32" ht="15.75" customHeight="1" x14ac:dyDescent="0.25">
      <c r="A11" s="40" t="s">
        <v>215</v>
      </c>
      <c r="B11" s="675" t="s">
        <v>272</v>
      </c>
      <c r="C11" s="771"/>
      <c r="D11" s="330"/>
      <c r="E11" s="330"/>
      <c r="F11" s="330"/>
      <c r="G11" s="329">
        <v>1201</v>
      </c>
      <c r="H11" s="330"/>
      <c r="I11" s="330"/>
      <c r="J11" s="330"/>
      <c r="K11" s="330"/>
      <c r="L11" s="330"/>
      <c r="M11" s="329">
        <v>727</v>
      </c>
      <c r="N11" s="330"/>
      <c r="O11" s="330"/>
      <c r="P11" s="329">
        <v>0</v>
      </c>
      <c r="Q11" s="330"/>
      <c r="R11" s="329">
        <v>813</v>
      </c>
      <c r="S11" s="329">
        <v>0</v>
      </c>
      <c r="T11" s="329">
        <v>1375</v>
      </c>
      <c r="U11" s="330"/>
      <c r="V11" s="329">
        <v>9352</v>
      </c>
      <c r="W11" s="330"/>
      <c r="X11" s="330"/>
      <c r="Y11" s="329">
        <v>0</v>
      </c>
      <c r="Z11" s="329">
        <v>124</v>
      </c>
      <c r="AA11" s="330"/>
      <c r="AB11" s="330"/>
      <c r="AC11" s="330"/>
      <c r="AD11" s="329">
        <v>0</v>
      </c>
      <c r="AE11" s="329">
        <v>13592</v>
      </c>
      <c r="AF11" s="359"/>
    </row>
    <row r="12" spans="1:32" ht="30.75" customHeight="1" x14ac:dyDescent="0.25">
      <c r="C12" s="334" t="s">
        <v>1015</v>
      </c>
      <c r="D12" s="332"/>
      <c r="E12" s="332"/>
      <c r="F12" s="332"/>
      <c r="G12" s="333">
        <v>0</v>
      </c>
      <c r="H12" s="332"/>
      <c r="I12" s="332"/>
      <c r="J12" s="332"/>
      <c r="K12" s="332"/>
      <c r="L12" s="332"/>
      <c r="M12" s="333">
        <v>0</v>
      </c>
      <c r="N12" s="332"/>
      <c r="O12" s="332"/>
      <c r="P12" s="333">
        <v>0</v>
      </c>
      <c r="Q12" s="332"/>
      <c r="R12" s="333">
        <v>0</v>
      </c>
      <c r="S12" s="332"/>
      <c r="T12" s="332"/>
      <c r="U12" s="332"/>
      <c r="V12" s="333">
        <v>0</v>
      </c>
      <c r="W12" s="332"/>
      <c r="X12" s="332"/>
      <c r="Y12" s="332"/>
      <c r="Z12" s="333">
        <v>0</v>
      </c>
      <c r="AA12" s="332"/>
      <c r="AB12" s="332"/>
      <c r="AC12" s="332"/>
      <c r="AD12" s="333">
        <v>0</v>
      </c>
      <c r="AE12" s="333">
        <v>0</v>
      </c>
      <c r="AF12" s="359"/>
    </row>
    <row r="13" spans="1:32" ht="15.75" customHeight="1" x14ac:dyDescent="0.25">
      <c r="C13" s="331" t="s">
        <v>1016</v>
      </c>
      <c r="D13" s="330"/>
      <c r="E13" s="330"/>
      <c r="F13" s="330"/>
      <c r="G13" s="329">
        <v>0</v>
      </c>
      <c r="H13" s="330"/>
      <c r="I13" s="330"/>
      <c r="J13" s="330"/>
      <c r="K13" s="330"/>
      <c r="L13" s="330"/>
      <c r="M13" s="329">
        <v>0</v>
      </c>
      <c r="N13" s="330"/>
      <c r="O13" s="330"/>
      <c r="P13" s="330"/>
      <c r="Q13" s="330"/>
      <c r="R13" s="329">
        <v>0</v>
      </c>
      <c r="S13" s="329">
        <v>0</v>
      </c>
      <c r="T13" s="330"/>
      <c r="U13" s="330"/>
      <c r="V13" s="329">
        <v>0</v>
      </c>
      <c r="W13" s="330"/>
      <c r="X13" s="330"/>
      <c r="Y13" s="329">
        <v>0</v>
      </c>
      <c r="Z13" s="329">
        <v>0</v>
      </c>
      <c r="AA13" s="330"/>
      <c r="AB13" s="330"/>
      <c r="AC13" s="330"/>
      <c r="AD13" s="329">
        <v>0</v>
      </c>
      <c r="AE13" s="329">
        <v>0</v>
      </c>
      <c r="AF13" s="359"/>
    </row>
    <row r="14" spans="1:32" ht="22.5" customHeight="1" x14ac:dyDescent="0.25">
      <c r="A14" s="77" t="s">
        <v>216</v>
      </c>
      <c r="B14" s="757" t="s">
        <v>1017</v>
      </c>
      <c r="C14" s="782"/>
      <c r="D14" s="333">
        <v>0</v>
      </c>
      <c r="E14" s="332"/>
      <c r="F14" s="332"/>
      <c r="G14" s="333">
        <v>0</v>
      </c>
      <c r="H14" s="332"/>
      <c r="I14" s="332"/>
      <c r="J14" s="332"/>
      <c r="K14" s="332"/>
      <c r="L14" s="332"/>
      <c r="M14" s="332"/>
      <c r="N14" s="332"/>
      <c r="O14" s="332"/>
      <c r="P14" s="332"/>
      <c r="Q14" s="332"/>
      <c r="R14" s="332"/>
      <c r="S14" s="332"/>
      <c r="T14" s="332"/>
      <c r="U14" s="332"/>
      <c r="V14" s="333">
        <v>0</v>
      </c>
      <c r="W14" s="332"/>
      <c r="X14" s="332"/>
      <c r="Y14" s="332"/>
      <c r="Z14" s="333">
        <v>0</v>
      </c>
      <c r="AA14" s="333">
        <v>346</v>
      </c>
      <c r="AB14" s="332"/>
      <c r="AC14" s="332"/>
      <c r="AD14" s="333">
        <v>0</v>
      </c>
      <c r="AE14" s="333">
        <v>346</v>
      </c>
      <c r="AF14" s="359"/>
    </row>
    <row r="15" spans="1:32" ht="15.75" customHeight="1" x14ac:dyDescent="0.25">
      <c r="A15" s="40" t="s">
        <v>218</v>
      </c>
      <c r="B15" s="671" t="s">
        <v>360</v>
      </c>
      <c r="C15" s="770"/>
      <c r="D15" s="330"/>
      <c r="E15" s="330"/>
      <c r="F15" s="329">
        <v>826</v>
      </c>
      <c r="G15" s="329">
        <v>0</v>
      </c>
      <c r="H15" s="335">
        <v>0</v>
      </c>
      <c r="I15" s="329">
        <v>0</v>
      </c>
      <c r="J15" s="329">
        <v>0</v>
      </c>
      <c r="K15" s="329">
        <v>0</v>
      </c>
      <c r="L15" s="329">
        <v>0</v>
      </c>
      <c r="M15" s="329">
        <v>0</v>
      </c>
      <c r="N15" s="329">
        <v>0</v>
      </c>
      <c r="O15" s="329">
        <v>0</v>
      </c>
      <c r="P15" s="329">
        <v>0</v>
      </c>
      <c r="Q15" s="329">
        <v>0</v>
      </c>
      <c r="R15" s="329">
        <v>1893</v>
      </c>
      <c r="S15" s="329">
        <v>0</v>
      </c>
      <c r="T15" s="329">
        <v>0</v>
      </c>
      <c r="U15" s="329">
        <v>0</v>
      </c>
      <c r="V15" s="329">
        <v>84</v>
      </c>
      <c r="W15" s="329">
        <v>0</v>
      </c>
      <c r="X15" s="329">
        <v>0</v>
      </c>
      <c r="Y15" s="329">
        <v>0</v>
      </c>
      <c r="Z15" s="329">
        <v>0</v>
      </c>
      <c r="AA15" s="330"/>
      <c r="AB15" s="330"/>
      <c r="AC15" s="330"/>
      <c r="AD15" s="329">
        <v>0</v>
      </c>
      <c r="AE15" s="329">
        <v>2803</v>
      </c>
      <c r="AF15" s="359"/>
    </row>
    <row r="16" spans="1:32" ht="15.75" customHeight="1" x14ac:dyDescent="0.25">
      <c r="A16" s="40" t="s">
        <v>220</v>
      </c>
      <c r="B16" s="675" t="s">
        <v>1018</v>
      </c>
      <c r="C16" s="771"/>
      <c r="D16" s="329">
        <v>0</v>
      </c>
      <c r="E16" s="329">
        <v>0</v>
      </c>
      <c r="F16" s="329">
        <v>0</v>
      </c>
      <c r="G16" s="329">
        <v>184</v>
      </c>
      <c r="H16" s="335">
        <v>34</v>
      </c>
      <c r="I16" s="329">
        <v>312</v>
      </c>
      <c r="J16" s="329">
        <v>421</v>
      </c>
      <c r="K16" s="329">
        <v>7</v>
      </c>
      <c r="L16" s="329">
        <v>801</v>
      </c>
      <c r="M16" s="329">
        <v>738</v>
      </c>
      <c r="N16" s="329">
        <v>0</v>
      </c>
      <c r="O16" s="329">
        <v>385</v>
      </c>
      <c r="P16" s="329">
        <v>0</v>
      </c>
      <c r="Q16" s="329">
        <v>389</v>
      </c>
      <c r="R16" s="329">
        <v>351</v>
      </c>
      <c r="S16" s="329">
        <v>0</v>
      </c>
      <c r="T16" s="329">
        <v>259</v>
      </c>
      <c r="U16" s="329">
        <v>756</v>
      </c>
      <c r="V16" s="329">
        <v>786</v>
      </c>
      <c r="W16" s="329">
        <v>4</v>
      </c>
      <c r="X16" s="329">
        <v>115</v>
      </c>
      <c r="Y16" s="329">
        <v>0</v>
      </c>
      <c r="Z16" s="329">
        <v>101</v>
      </c>
      <c r="AA16" s="329">
        <v>0</v>
      </c>
      <c r="AB16" s="329">
        <v>0</v>
      </c>
      <c r="AC16" s="329">
        <v>0</v>
      </c>
      <c r="AD16" s="329">
        <v>159</v>
      </c>
      <c r="AE16" s="329">
        <v>5802</v>
      </c>
      <c r="AF16" s="359"/>
    </row>
    <row r="17" spans="1:32" ht="15.75" customHeight="1" x14ac:dyDescent="0.25">
      <c r="C17" s="334" t="s">
        <v>1019</v>
      </c>
      <c r="D17" s="329">
        <v>0</v>
      </c>
      <c r="E17" s="329">
        <v>0</v>
      </c>
      <c r="F17" s="329">
        <v>0</v>
      </c>
      <c r="G17" s="329">
        <v>93</v>
      </c>
      <c r="H17" s="335">
        <v>34</v>
      </c>
      <c r="I17" s="329">
        <v>55</v>
      </c>
      <c r="J17" s="329">
        <v>35</v>
      </c>
      <c r="K17" s="329">
        <v>7</v>
      </c>
      <c r="L17" s="330"/>
      <c r="M17" s="329">
        <v>1</v>
      </c>
      <c r="N17" s="330"/>
      <c r="O17" s="330"/>
      <c r="P17" s="329">
        <v>0</v>
      </c>
      <c r="Q17" s="329">
        <v>0</v>
      </c>
      <c r="R17" s="329">
        <v>221</v>
      </c>
      <c r="S17" s="329">
        <v>0</v>
      </c>
      <c r="T17" s="329">
        <v>0</v>
      </c>
      <c r="U17" s="330"/>
      <c r="V17" s="329">
        <v>0</v>
      </c>
      <c r="W17" s="330"/>
      <c r="X17" s="330"/>
      <c r="Y17" s="329">
        <v>0</v>
      </c>
      <c r="Z17" s="329">
        <v>0</v>
      </c>
      <c r="AA17" s="329">
        <v>0</v>
      </c>
      <c r="AB17" s="329">
        <v>0</v>
      </c>
      <c r="AC17" s="329">
        <v>0</v>
      </c>
      <c r="AD17" s="329">
        <v>4</v>
      </c>
      <c r="AE17" s="329">
        <v>450</v>
      </c>
      <c r="AF17" s="359"/>
    </row>
    <row r="18" spans="1:32" ht="24.15" customHeight="1" x14ac:dyDescent="0.25">
      <c r="C18" s="334" t="s">
        <v>1020</v>
      </c>
      <c r="D18" s="333">
        <v>0</v>
      </c>
      <c r="E18" s="333">
        <v>0</v>
      </c>
      <c r="F18" s="333">
        <v>0</v>
      </c>
      <c r="G18" s="332"/>
      <c r="H18" s="332"/>
      <c r="I18" s="333">
        <v>257</v>
      </c>
      <c r="J18" s="333">
        <v>386</v>
      </c>
      <c r="K18" s="332"/>
      <c r="L18" s="333">
        <v>801</v>
      </c>
      <c r="M18" s="333">
        <v>737</v>
      </c>
      <c r="N18" s="332"/>
      <c r="O18" s="333">
        <v>14</v>
      </c>
      <c r="P18" s="332"/>
      <c r="Q18" s="332"/>
      <c r="R18" s="333">
        <v>8</v>
      </c>
      <c r="S18" s="333">
        <v>0</v>
      </c>
      <c r="T18" s="332"/>
      <c r="U18" s="332"/>
      <c r="V18" s="332"/>
      <c r="W18" s="333">
        <v>4</v>
      </c>
      <c r="X18" s="332"/>
      <c r="Y18" s="333">
        <v>0</v>
      </c>
      <c r="Z18" s="333">
        <v>65</v>
      </c>
      <c r="AA18" s="333">
        <v>0</v>
      </c>
      <c r="AB18" s="333">
        <v>0</v>
      </c>
      <c r="AC18" s="333">
        <v>0</v>
      </c>
      <c r="AD18" s="333">
        <v>0</v>
      </c>
      <c r="AE18" s="333">
        <v>2272</v>
      </c>
      <c r="AF18" s="359"/>
    </row>
    <row r="19" spans="1:32" ht="15.75" customHeight="1" x14ac:dyDescent="0.25">
      <c r="C19" s="334" t="s">
        <v>1021</v>
      </c>
      <c r="D19" s="329">
        <v>0</v>
      </c>
      <c r="E19" s="329">
        <v>0</v>
      </c>
      <c r="F19" s="329">
        <v>0</v>
      </c>
      <c r="G19" s="330"/>
      <c r="H19" s="330"/>
      <c r="I19" s="329">
        <v>0</v>
      </c>
      <c r="J19" s="329">
        <v>0</v>
      </c>
      <c r="K19" s="329">
        <v>0</v>
      </c>
      <c r="L19" s="329">
        <v>0</v>
      </c>
      <c r="M19" s="330"/>
      <c r="N19" s="329">
        <v>0</v>
      </c>
      <c r="O19" s="329">
        <v>0</v>
      </c>
      <c r="P19" s="330"/>
      <c r="Q19" s="330"/>
      <c r="R19" s="329">
        <v>0</v>
      </c>
      <c r="S19" s="329">
        <v>0</v>
      </c>
      <c r="T19" s="330"/>
      <c r="U19" s="330"/>
      <c r="V19" s="330"/>
      <c r="W19" s="329">
        <v>0</v>
      </c>
      <c r="X19" s="330"/>
      <c r="Y19" s="329">
        <v>0</v>
      </c>
      <c r="Z19" s="329">
        <v>0</v>
      </c>
      <c r="AA19" s="329">
        <v>0</v>
      </c>
      <c r="AB19" s="329">
        <v>0</v>
      </c>
      <c r="AC19" s="329">
        <v>0</v>
      </c>
      <c r="AD19" s="329">
        <v>0</v>
      </c>
      <c r="AE19" s="329">
        <v>0</v>
      </c>
      <c r="AF19" s="359"/>
    </row>
    <row r="20" spans="1:32" ht="15.75" customHeight="1" x14ac:dyDescent="0.25">
      <c r="C20" s="334" t="s">
        <v>1022</v>
      </c>
      <c r="D20" s="329">
        <v>0</v>
      </c>
      <c r="E20" s="329">
        <v>0</v>
      </c>
      <c r="F20" s="329">
        <v>0</v>
      </c>
      <c r="G20" s="329">
        <v>91</v>
      </c>
      <c r="H20" s="330"/>
      <c r="I20" s="329">
        <v>0</v>
      </c>
      <c r="J20" s="330"/>
      <c r="K20" s="329">
        <v>0</v>
      </c>
      <c r="L20" s="330"/>
      <c r="M20" s="329">
        <v>0</v>
      </c>
      <c r="N20" s="329">
        <v>0</v>
      </c>
      <c r="O20" s="329">
        <v>371</v>
      </c>
      <c r="P20" s="329">
        <v>0</v>
      </c>
      <c r="Q20" s="330"/>
      <c r="R20" s="329">
        <v>122</v>
      </c>
      <c r="S20" s="329">
        <v>0</v>
      </c>
      <c r="T20" s="329">
        <v>259</v>
      </c>
      <c r="U20" s="330"/>
      <c r="V20" s="329">
        <v>253</v>
      </c>
      <c r="W20" s="330"/>
      <c r="X20" s="330"/>
      <c r="Y20" s="329">
        <v>0</v>
      </c>
      <c r="Z20" s="329">
        <v>0</v>
      </c>
      <c r="AA20" s="329">
        <v>0</v>
      </c>
      <c r="AB20" s="329">
        <v>0</v>
      </c>
      <c r="AC20" s="329">
        <v>0</v>
      </c>
      <c r="AD20" s="329">
        <v>155</v>
      </c>
      <c r="AE20" s="329">
        <v>1251</v>
      </c>
      <c r="AF20" s="359"/>
    </row>
    <row r="21" spans="1:32" ht="24.15" customHeight="1" x14ac:dyDescent="0.25">
      <c r="C21" s="334" t="s">
        <v>1023</v>
      </c>
      <c r="D21" s="333">
        <v>0</v>
      </c>
      <c r="E21" s="333">
        <v>0</v>
      </c>
      <c r="F21" s="333">
        <v>0</v>
      </c>
      <c r="G21" s="332"/>
      <c r="H21" s="332"/>
      <c r="I21" s="332"/>
      <c r="J21" s="332"/>
      <c r="K21" s="332"/>
      <c r="L21" s="332"/>
      <c r="M21" s="332"/>
      <c r="N21" s="332"/>
      <c r="O21" s="332"/>
      <c r="P21" s="332"/>
      <c r="Q21" s="333">
        <v>389</v>
      </c>
      <c r="R21" s="332"/>
      <c r="S21" s="332"/>
      <c r="T21" s="332"/>
      <c r="U21" s="333">
        <v>756</v>
      </c>
      <c r="V21" s="332"/>
      <c r="W21" s="332"/>
      <c r="X21" s="333">
        <v>115</v>
      </c>
      <c r="Y21" s="333">
        <v>0</v>
      </c>
      <c r="Z21" s="333">
        <v>11</v>
      </c>
      <c r="AA21" s="333">
        <v>0</v>
      </c>
      <c r="AB21" s="333">
        <v>0</v>
      </c>
      <c r="AC21" s="333">
        <v>0</v>
      </c>
      <c r="AD21" s="333">
        <v>0</v>
      </c>
      <c r="AE21" s="333">
        <v>1271</v>
      </c>
      <c r="AF21" s="359"/>
    </row>
    <row r="22" spans="1:32" ht="24.15" customHeight="1" x14ac:dyDescent="0.25">
      <c r="C22" s="331" t="s">
        <v>1024</v>
      </c>
      <c r="D22" s="333">
        <v>0</v>
      </c>
      <c r="E22" s="333">
        <v>0</v>
      </c>
      <c r="F22" s="333">
        <v>0</v>
      </c>
      <c r="G22" s="332"/>
      <c r="H22" s="332"/>
      <c r="I22" s="332"/>
      <c r="J22" s="332"/>
      <c r="K22" s="332"/>
      <c r="L22" s="332"/>
      <c r="M22" s="332"/>
      <c r="N22" s="332"/>
      <c r="O22" s="332"/>
      <c r="P22" s="332"/>
      <c r="Q22" s="332"/>
      <c r="R22" s="332"/>
      <c r="S22" s="332"/>
      <c r="T22" s="332"/>
      <c r="U22" s="332"/>
      <c r="V22" s="333">
        <v>533</v>
      </c>
      <c r="W22" s="332"/>
      <c r="X22" s="332"/>
      <c r="Y22" s="333">
        <v>0</v>
      </c>
      <c r="Z22" s="333">
        <v>25</v>
      </c>
      <c r="AA22" s="333">
        <v>0</v>
      </c>
      <c r="AB22" s="333">
        <v>0</v>
      </c>
      <c r="AC22" s="333">
        <v>0</v>
      </c>
      <c r="AD22" s="333">
        <v>0</v>
      </c>
      <c r="AE22" s="333">
        <v>558</v>
      </c>
      <c r="AF22" s="359"/>
    </row>
    <row r="23" spans="1:32" ht="15.75" customHeight="1" x14ac:dyDescent="0.25">
      <c r="A23" s="77" t="s">
        <v>222</v>
      </c>
      <c r="B23" s="671" t="s">
        <v>383</v>
      </c>
      <c r="C23" s="770"/>
      <c r="D23" s="330"/>
      <c r="E23" s="330"/>
      <c r="F23" s="330"/>
      <c r="G23" s="330"/>
      <c r="H23" s="330"/>
      <c r="I23" s="329">
        <v>0</v>
      </c>
      <c r="J23" s="329">
        <v>0</v>
      </c>
      <c r="K23" s="330"/>
      <c r="L23" s="329">
        <v>0</v>
      </c>
      <c r="M23" s="330"/>
      <c r="N23" s="330"/>
      <c r="O23" s="329">
        <v>0</v>
      </c>
      <c r="P23" s="330"/>
      <c r="Q23" s="330"/>
      <c r="R23" s="330"/>
      <c r="S23" s="330"/>
      <c r="T23" s="330"/>
      <c r="U23" s="330"/>
      <c r="V23" s="329">
        <v>0</v>
      </c>
      <c r="W23" s="330"/>
      <c r="X23" s="330"/>
      <c r="Y23" s="330"/>
      <c r="Z23" s="329">
        <v>0</v>
      </c>
      <c r="AA23" s="330"/>
      <c r="AB23" s="330"/>
      <c r="AC23" s="330"/>
      <c r="AD23" s="329">
        <v>0</v>
      </c>
      <c r="AE23" s="329">
        <v>0</v>
      </c>
      <c r="AF23" s="359"/>
    </row>
    <row r="24" spans="1:32" ht="15.75" customHeight="1" x14ac:dyDescent="0.25">
      <c r="A24" s="77" t="s">
        <v>224</v>
      </c>
      <c r="B24" s="671" t="s">
        <v>1025</v>
      </c>
      <c r="C24" s="770"/>
      <c r="D24" s="330"/>
      <c r="E24" s="330"/>
      <c r="F24" s="330"/>
      <c r="G24" s="329">
        <v>0</v>
      </c>
      <c r="H24" s="335">
        <v>0</v>
      </c>
      <c r="I24" s="329">
        <v>0</v>
      </c>
      <c r="J24" s="329">
        <v>0</v>
      </c>
      <c r="K24" s="329">
        <v>0</v>
      </c>
      <c r="L24" s="329">
        <v>0</v>
      </c>
      <c r="M24" s="329">
        <v>0</v>
      </c>
      <c r="N24" s="329">
        <v>0</v>
      </c>
      <c r="O24" s="329">
        <v>0</v>
      </c>
      <c r="P24" s="329">
        <v>0</v>
      </c>
      <c r="Q24" s="329">
        <v>0</v>
      </c>
      <c r="R24" s="329">
        <v>0</v>
      </c>
      <c r="S24" s="329">
        <v>0</v>
      </c>
      <c r="T24" s="329">
        <v>0</v>
      </c>
      <c r="U24" s="329">
        <v>0</v>
      </c>
      <c r="V24" s="329">
        <v>0</v>
      </c>
      <c r="W24" s="329">
        <v>0</v>
      </c>
      <c r="X24" s="329">
        <v>0</v>
      </c>
      <c r="Y24" s="329">
        <v>0</v>
      </c>
      <c r="Z24" s="329">
        <v>0</v>
      </c>
      <c r="AA24" s="330"/>
      <c r="AB24" s="330"/>
      <c r="AC24" s="330"/>
      <c r="AD24" s="329">
        <v>0</v>
      </c>
      <c r="AE24" s="329">
        <v>0</v>
      </c>
      <c r="AF24" s="359"/>
    </row>
    <row r="25" spans="1:32" ht="15.75" customHeight="1" x14ac:dyDescent="0.25">
      <c r="A25" s="77" t="s">
        <v>226</v>
      </c>
      <c r="B25" s="671" t="s">
        <v>1026</v>
      </c>
      <c r="C25" s="770"/>
      <c r="D25" s="330"/>
      <c r="E25" s="330"/>
      <c r="F25" s="330"/>
      <c r="G25" s="330"/>
      <c r="H25" s="330"/>
      <c r="I25" s="330"/>
      <c r="J25" s="330"/>
      <c r="K25" s="330"/>
      <c r="L25" s="330"/>
      <c r="M25" s="329">
        <v>0</v>
      </c>
      <c r="N25" s="330"/>
      <c r="O25" s="330"/>
      <c r="P25" s="330"/>
      <c r="Q25" s="330"/>
      <c r="R25" s="330"/>
      <c r="S25" s="330"/>
      <c r="T25" s="330"/>
      <c r="U25" s="330"/>
      <c r="V25" s="329">
        <v>42</v>
      </c>
      <c r="W25" s="330"/>
      <c r="X25" s="330"/>
      <c r="Y25" s="330"/>
      <c r="Z25" s="329">
        <v>139</v>
      </c>
      <c r="AA25" s="330"/>
      <c r="AB25" s="330"/>
      <c r="AC25" s="330"/>
      <c r="AD25" s="329">
        <v>0</v>
      </c>
      <c r="AE25" s="329">
        <v>181</v>
      </c>
      <c r="AF25" s="359"/>
    </row>
    <row r="26" spans="1:32" ht="15.75" customHeight="1" x14ac:dyDescent="0.25">
      <c r="A26" s="77" t="s">
        <v>228</v>
      </c>
      <c r="B26" s="671" t="s">
        <v>1035</v>
      </c>
      <c r="C26" s="770"/>
      <c r="D26" s="329">
        <v>15867</v>
      </c>
      <c r="E26" s="330"/>
      <c r="F26" s="330"/>
      <c r="G26" s="329">
        <v>0</v>
      </c>
      <c r="H26" s="330"/>
      <c r="I26" s="330"/>
      <c r="J26" s="330"/>
      <c r="K26" s="330"/>
      <c r="L26" s="330"/>
      <c r="M26" s="330"/>
      <c r="N26" s="330"/>
      <c r="O26" s="330"/>
      <c r="P26" s="330"/>
      <c r="Q26" s="330"/>
      <c r="R26" s="330"/>
      <c r="S26" s="330"/>
      <c r="T26" s="330"/>
      <c r="U26" s="330"/>
      <c r="V26" s="329">
        <v>5503</v>
      </c>
      <c r="W26" s="330"/>
      <c r="X26" s="330"/>
      <c r="Y26" s="330"/>
      <c r="Z26" s="330"/>
      <c r="AA26" s="330"/>
      <c r="AB26" s="330"/>
      <c r="AC26" s="329">
        <v>0</v>
      </c>
      <c r="AD26" s="329">
        <v>0</v>
      </c>
      <c r="AE26" s="329">
        <v>21370</v>
      </c>
      <c r="AF26" s="359"/>
    </row>
    <row r="27" spans="1:32" ht="15.75" customHeight="1" x14ac:dyDescent="0.25">
      <c r="A27" s="77" t="s">
        <v>230</v>
      </c>
      <c r="B27" s="670" t="s">
        <v>263</v>
      </c>
      <c r="C27" s="783"/>
      <c r="D27" s="329">
        <v>23720</v>
      </c>
      <c r="E27" s="329">
        <v>0</v>
      </c>
      <c r="F27" s="329">
        <v>826</v>
      </c>
      <c r="G27" s="329">
        <v>12178</v>
      </c>
      <c r="H27" s="329">
        <v>34</v>
      </c>
      <c r="I27" s="329">
        <v>873</v>
      </c>
      <c r="J27" s="329">
        <v>421</v>
      </c>
      <c r="K27" s="329">
        <v>7</v>
      </c>
      <c r="L27" s="329">
        <v>801</v>
      </c>
      <c r="M27" s="329">
        <v>1465</v>
      </c>
      <c r="N27" s="329">
        <v>0</v>
      </c>
      <c r="O27" s="329">
        <v>385</v>
      </c>
      <c r="P27" s="329">
        <v>0</v>
      </c>
      <c r="Q27" s="329">
        <v>389</v>
      </c>
      <c r="R27" s="329">
        <v>3057</v>
      </c>
      <c r="S27" s="329">
        <v>0</v>
      </c>
      <c r="T27" s="329">
        <v>1634</v>
      </c>
      <c r="U27" s="329">
        <v>756</v>
      </c>
      <c r="V27" s="329">
        <v>15767</v>
      </c>
      <c r="W27" s="329">
        <v>4</v>
      </c>
      <c r="X27" s="329">
        <v>115</v>
      </c>
      <c r="Y27" s="329">
        <v>0</v>
      </c>
      <c r="Z27" s="329">
        <v>566</v>
      </c>
      <c r="AA27" s="329">
        <v>346</v>
      </c>
      <c r="AB27" s="329">
        <v>0</v>
      </c>
      <c r="AC27" s="329">
        <v>0</v>
      </c>
      <c r="AD27" s="329">
        <v>938</v>
      </c>
      <c r="AE27" s="329">
        <v>64282</v>
      </c>
      <c r="AF27" s="359"/>
    </row>
    <row r="28" spans="1:32" ht="15.75" customHeight="1" x14ac:dyDescent="0.2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row>
    <row r="29" spans="1:32" ht="15.75" customHeight="1" x14ac:dyDescent="0.25">
      <c r="B29" s="729" t="s">
        <v>1036</v>
      </c>
      <c r="C29" s="631"/>
      <c r="D29" s="631"/>
      <c r="E29" s="631"/>
      <c r="F29" s="631"/>
      <c r="G29" s="631"/>
      <c r="H29" s="631"/>
      <c r="I29" s="631"/>
      <c r="J29" s="631"/>
      <c r="K29" s="631"/>
      <c r="L29" s="631"/>
      <c r="M29" s="631"/>
      <c r="N29" s="631"/>
      <c r="O29" s="631"/>
      <c r="P29" s="631"/>
      <c r="Q29" s="631"/>
      <c r="R29" s="631"/>
      <c r="S29" s="631"/>
      <c r="T29" s="631"/>
      <c r="U29" s="631"/>
    </row>
    <row r="30" spans="1:32" ht="15.75" customHeight="1" x14ac:dyDescent="0.25">
      <c r="L30" s="773" t="s">
        <v>133</v>
      </c>
      <c r="M30" s="631"/>
      <c r="N30" s="631"/>
      <c r="O30" s="631"/>
      <c r="P30" s="631"/>
      <c r="Q30" s="773" t="s">
        <v>134</v>
      </c>
      <c r="R30" s="631"/>
      <c r="S30" s="631"/>
      <c r="T30" s="631"/>
      <c r="U30" s="631"/>
      <c r="V30" s="773" t="s">
        <v>135</v>
      </c>
      <c r="W30" s="631"/>
      <c r="X30" s="631"/>
      <c r="Y30" s="631"/>
      <c r="Z30" s="631"/>
      <c r="AA30" s="773" t="s">
        <v>136</v>
      </c>
      <c r="AB30" s="631"/>
      <c r="AC30" s="631"/>
      <c r="AD30" s="631"/>
      <c r="AE30" s="631"/>
    </row>
    <row r="31" spans="1:32" ht="15.75" customHeight="1" x14ac:dyDescent="0.25">
      <c r="A31" s="336">
        <f>SUM(L33:AE43)</f>
        <v>290642.05920000002</v>
      </c>
      <c r="L31" s="772" t="s">
        <v>260</v>
      </c>
      <c r="M31" s="772"/>
      <c r="N31" s="772"/>
      <c r="O31" s="772"/>
      <c r="P31" s="772"/>
      <c r="Q31" s="772"/>
      <c r="R31" s="772"/>
      <c r="S31" s="772"/>
      <c r="T31" s="772"/>
      <c r="U31" s="772"/>
      <c r="V31" s="772"/>
      <c r="W31" s="772"/>
      <c r="X31" s="772"/>
      <c r="Y31" s="772"/>
      <c r="Z31" s="772"/>
      <c r="AA31" s="772"/>
      <c r="AB31" s="772"/>
      <c r="AC31" s="772"/>
      <c r="AD31" s="772"/>
      <c r="AE31" s="772"/>
    </row>
    <row r="32" spans="1:32" ht="24.15" customHeight="1" x14ac:dyDescent="0.25">
      <c r="B32" s="784" t="s">
        <v>1037</v>
      </c>
      <c r="C32" s="631"/>
      <c r="L32" s="775" t="s">
        <v>1038</v>
      </c>
      <c r="M32" s="775"/>
      <c r="N32" s="775"/>
      <c r="O32" s="775"/>
      <c r="P32" s="785"/>
      <c r="Q32" s="774" t="s">
        <v>1039</v>
      </c>
      <c r="R32" s="775"/>
      <c r="S32" s="775"/>
      <c r="T32" s="775"/>
      <c r="U32" s="785"/>
      <c r="V32" s="774" t="s">
        <v>1040</v>
      </c>
      <c r="W32" s="775"/>
      <c r="X32" s="775"/>
      <c r="Y32" s="775"/>
      <c r="Z32" s="785"/>
      <c r="AA32" s="774" t="s">
        <v>1041</v>
      </c>
      <c r="AB32" s="775"/>
      <c r="AC32" s="775"/>
      <c r="AD32" s="775"/>
      <c r="AE32" s="775"/>
    </row>
    <row r="33" spans="1:32" ht="14.1" customHeight="1" x14ac:dyDescent="0.25">
      <c r="A33" s="40" t="s">
        <v>205</v>
      </c>
      <c r="B33" s="46"/>
      <c r="C33" s="123" t="s">
        <v>1042</v>
      </c>
      <c r="D33" s="46"/>
      <c r="E33" s="46"/>
      <c r="F33" s="46"/>
      <c r="G33" s="46"/>
      <c r="H33" s="46"/>
      <c r="I33" s="46"/>
      <c r="J33" s="46"/>
      <c r="K33" s="360"/>
      <c r="L33" s="779">
        <v>33569</v>
      </c>
      <c r="M33" s="780"/>
      <c r="N33" s="780"/>
      <c r="O33" s="780"/>
      <c r="P33" s="781"/>
      <c r="Q33" s="779">
        <v>10629</v>
      </c>
      <c r="R33" s="780"/>
      <c r="S33" s="780"/>
      <c r="T33" s="780"/>
      <c r="U33" s="781"/>
      <c r="V33" s="787">
        <v>0.32779999999999998</v>
      </c>
      <c r="W33" s="780"/>
      <c r="X33" s="780"/>
      <c r="Y33" s="780"/>
      <c r="Z33" s="781"/>
      <c r="AA33" s="779">
        <v>38211</v>
      </c>
      <c r="AB33" s="780"/>
      <c r="AC33" s="780"/>
      <c r="AD33" s="780"/>
      <c r="AE33" s="781"/>
      <c r="AF33" s="359"/>
    </row>
    <row r="34" spans="1:32" ht="14.1" customHeight="1" x14ac:dyDescent="0.25">
      <c r="A34" s="40" t="s">
        <v>207</v>
      </c>
      <c r="B34" s="5"/>
      <c r="C34" s="4" t="s">
        <v>1043</v>
      </c>
      <c r="L34" s="776">
        <v>3064</v>
      </c>
      <c r="M34" s="777"/>
      <c r="N34" s="777"/>
      <c r="O34" s="777"/>
      <c r="P34" s="778"/>
      <c r="Q34" s="776">
        <v>1048</v>
      </c>
      <c r="R34" s="777"/>
      <c r="S34" s="777"/>
      <c r="T34" s="777"/>
      <c r="U34" s="778"/>
      <c r="V34" s="786">
        <v>0.43940000000000001</v>
      </c>
      <c r="W34" s="777"/>
      <c r="X34" s="777"/>
      <c r="Y34" s="777"/>
      <c r="Z34" s="778"/>
      <c r="AA34" s="776">
        <v>3826</v>
      </c>
      <c r="AB34" s="777"/>
      <c r="AC34" s="777"/>
      <c r="AD34" s="777"/>
      <c r="AE34" s="778"/>
      <c r="AF34" s="359"/>
    </row>
    <row r="35" spans="1:32" ht="14.1" customHeight="1" x14ac:dyDescent="0.25">
      <c r="A35" s="40" t="s">
        <v>209</v>
      </c>
      <c r="B35" s="5"/>
      <c r="C35" s="4" t="s">
        <v>1044</v>
      </c>
      <c r="L35" s="776">
        <v>2259</v>
      </c>
      <c r="M35" s="777"/>
      <c r="N35" s="777"/>
      <c r="O35" s="777"/>
      <c r="P35" s="778"/>
      <c r="Q35" s="776">
        <v>3506</v>
      </c>
      <c r="R35" s="777"/>
      <c r="S35" s="777"/>
      <c r="T35" s="777"/>
      <c r="U35" s="778"/>
      <c r="V35" s="786">
        <v>0.30880000000000002</v>
      </c>
      <c r="W35" s="777"/>
      <c r="X35" s="777"/>
      <c r="Y35" s="777"/>
      <c r="Z35" s="778"/>
      <c r="AA35" s="776">
        <v>3057</v>
      </c>
      <c r="AB35" s="777"/>
      <c r="AC35" s="777"/>
      <c r="AD35" s="777"/>
      <c r="AE35" s="778"/>
      <c r="AF35" s="359"/>
    </row>
    <row r="36" spans="1:32" ht="14.1" customHeight="1" x14ac:dyDescent="0.25">
      <c r="A36" s="40" t="s">
        <v>211</v>
      </c>
      <c r="B36" s="5"/>
      <c r="C36" s="4" t="s">
        <v>1045</v>
      </c>
      <c r="L36" s="776">
        <v>1567</v>
      </c>
      <c r="M36" s="777"/>
      <c r="N36" s="777"/>
      <c r="O36" s="777"/>
      <c r="P36" s="778"/>
      <c r="Q36" s="776">
        <v>484</v>
      </c>
      <c r="R36" s="777"/>
      <c r="S36" s="777"/>
      <c r="T36" s="777"/>
      <c r="U36" s="778"/>
      <c r="V36" s="786">
        <v>0.1978</v>
      </c>
      <c r="W36" s="777"/>
      <c r="X36" s="777"/>
      <c r="Y36" s="777"/>
      <c r="Z36" s="778"/>
      <c r="AA36" s="776">
        <v>1634</v>
      </c>
      <c r="AB36" s="777"/>
      <c r="AC36" s="777"/>
      <c r="AD36" s="777"/>
      <c r="AE36" s="778"/>
      <c r="AF36" s="359"/>
    </row>
    <row r="37" spans="1:32" ht="14.1" customHeight="1" x14ac:dyDescent="0.25">
      <c r="A37" s="40" t="s">
        <v>213</v>
      </c>
      <c r="B37" s="5"/>
      <c r="C37" s="4" t="s">
        <v>1046</v>
      </c>
      <c r="L37" s="776">
        <v>13568</v>
      </c>
      <c r="M37" s="777"/>
      <c r="N37" s="777"/>
      <c r="O37" s="777"/>
      <c r="P37" s="778"/>
      <c r="Q37" s="776">
        <v>8418</v>
      </c>
      <c r="R37" s="777"/>
      <c r="S37" s="777"/>
      <c r="T37" s="777"/>
      <c r="U37" s="778"/>
      <c r="V37" s="786">
        <v>0.36849999999999999</v>
      </c>
      <c r="W37" s="777"/>
      <c r="X37" s="777"/>
      <c r="Y37" s="777"/>
      <c r="Z37" s="778"/>
      <c r="AA37" s="776">
        <v>16523</v>
      </c>
      <c r="AB37" s="777"/>
      <c r="AC37" s="777"/>
      <c r="AD37" s="777"/>
      <c r="AE37" s="778"/>
      <c r="AF37" s="359"/>
    </row>
    <row r="38" spans="1:32" ht="14.1" customHeight="1" x14ac:dyDescent="0.25">
      <c r="A38" s="40" t="s">
        <v>215</v>
      </c>
      <c r="B38" s="5"/>
      <c r="C38" s="4" t="s">
        <v>1047</v>
      </c>
      <c r="L38" s="776">
        <v>130</v>
      </c>
      <c r="M38" s="777"/>
      <c r="N38" s="777"/>
      <c r="O38" s="777"/>
      <c r="P38" s="778"/>
      <c r="Q38" s="776">
        <v>0</v>
      </c>
      <c r="R38" s="777"/>
      <c r="S38" s="777"/>
      <c r="T38" s="777"/>
      <c r="U38" s="778"/>
      <c r="V38" s="786">
        <v>0</v>
      </c>
      <c r="W38" s="777"/>
      <c r="X38" s="777"/>
      <c r="Y38" s="777"/>
      <c r="Z38" s="778"/>
      <c r="AA38" s="776">
        <v>119</v>
      </c>
      <c r="AB38" s="777"/>
      <c r="AC38" s="777"/>
      <c r="AD38" s="777"/>
      <c r="AE38" s="778"/>
      <c r="AF38" s="359"/>
    </row>
    <row r="39" spans="1:32" ht="14.1" customHeight="1" x14ac:dyDescent="0.25">
      <c r="A39" s="40" t="s">
        <v>216</v>
      </c>
      <c r="B39" s="5"/>
      <c r="C39" s="4" t="s">
        <v>1048</v>
      </c>
      <c r="L39" s="776">
        <v>865</v>
      </c>
      <c r="M39" s="777"/>
      <c r="N39" s="777"/>
      <c r="O39" s="777"/>
      <c r="P39" s="778"/>
      <c r="Q39" s="776">
        <v>1585</v>
      </c>
      <c r="R39" s="777"/>
      <c r="S39" s="777"/>
      <c r="T39" s="777"/>
      <c r="U39" s="778"/>
      <c r="V39" s="786">
        <v>9.0899999999999995E-2</v>
      </c>
      <c r="W39" s="777"/>
      <c r="X39" s="777"/>
      <c r="Y39" s="777"/>
      <c r="Z39" s="778"/>
      <c r="AA39" s="776">
        <v>566</v>
      </c>
      <c r="AB39" s="777"/>
      <c r="AC39" s="777"/>
      <c r="AD39" s="777"/>
      <c r="AE39" s="778"/>
      <c r="AF39" s="359"/>
    </row>
    <row r="40" spans="1:32" ht="14.1" customHeight="1" x14ac:dyDescent="0.25">
      <c r="A40" s="40" t="s">
        <v>218</v>
      </c>
      <c r="B40" s="5"/>
      <c r="C40" s="4" t="s">
        <v>1049</v>
      </c>
      <c r="L40" s="776">
        <v>346</v>
      </c>
      <c r="M40" s="777"/>
      <c r="N40" s="777"/>
      <c r="O40" s="777"/>
      <c r="P40" s="778"/>
      <c r="Q40" s="776">
        <v>0</v>
      </c>
      <c r="R40" s="777"/>
      <c r="S40" s="777"/>
      <c r="T40" s="777"/>
      <c r="U40" s="778"/>
      <c r="V40" s="786">
        <v>0</v>
      </c>
      <c r="W40" s="777"/>
      <c r="X40" s="777"/>
      <c r="Y40" s="777"/>
      <c r="Z40" s="778"/>
      <c r="AA40" s="776">
        <v>346</v>
      </c>
      <c r="AB40" s="777"/>
      <c r="AC40" s="777"/>
      <c r="AD40" s="777"/>
      <c r="AE40" s="778"/>
      <c r="AF40" s="359"/>
    </row>
    <row r="41" spans="1:32" ht="14.1" customHeight="1" x14ac:dyDescent="0.25">
      <c r="A41" s="40" t="s">
        <v>220</v>
      </c>
      <c r="B41" s="5"/>
      <c r="C41" s="4" t="s">
        <v>1050</v>
      </c>
      <c r="L41" s="776">
        <v>0</v>
      </c>
      <c r="M41" s="777"/>
      <c r="N41" s="777"/>
      <c r="O41" s="777"/>
      <c r="P41" s="778"/>
      <c r="Q41" s="776">
        <v>0</v>
      </c>
      <c r="R41" s="777"/>
      <c r="S41" s="777"/>
      <c r="T41" s="777"/>
      <c r="U41" s="778"/>
      <c r="V41" s="786">
        <v>0</v>
      </c>
      <c r="W41" s="777"/>
      <c r="X41" s="777"/>
      <c r="Y41" s="777"/>
      <c r="Z41" s="778"/>
      <c r="AA41" s="776">
        <v>0</v>
      </c>
      <c r="AB41" s="777"/>
      <c r="AC41" s="777"/>
      <c r="AD41" s="777"/>
      <c r="AE41" s="778"/>
      <c r="AF41" s="359"/>
    </row>
    <row r="42" spans="1:32" ht="14.1" customHeight="1" x14ac:dyDescent="0.25">
      <c r="A42" s="77" t="s">
        <v>222</v>
      </c>
      <c r="B42" s="5"/>
      <c r="C42" s="78" t="s">
        <v>1051</v>
      </c>
      <c r="L42" s="791">
        <v>0</v>
      </c>
      <c r="M42" s="792"/>
      <c r="N42" s="792"/>
      <c r="O42" s="792"/>
      <c r="P42" s="793"/>
      <c r="Q42" s="791">
        <v>0</v>
      </c>
      <c r="R42" s="792"/>
      <c r="S42" s="792"/>
      <c r="T42" s="792"/>
      <c r="U42" s="793"/>
      <c r="V42" s="794">
        <v>0</v>
      </c>
      <c r="W42" s="792"/>
      <c r="X42" s="792"/>
      <c r="Y42" s="792"/>
      <c r="Z42" s="793"/>
      <c r="AA42" s="791">
        <v>0</v>
      </c>
      <c r="AB42" s="792"/>
      <c r="AC42" s="792"/>
      <c r="AD42" s="792"/>
      <c r="AE42" s="793"/>
      <c r="AF42" s="359"/>
    </row>
    <row r="43" spans="1:32" ht="14.1" customHeight="1" x14ac:dyDescent="0.25">
      <c r="A43" s="77" t="s">
        <v>224</v>
      </c>
      <c r="B43" s="796" t="s">
        <v>1052</v>
      </c>
      <c r="C43" s="797"/>
      <c r="D43" s="94"/>
      <c r="E43" s="94"/>
      <c r="F43" s="94"/>
      <c r="G43" s="94"/>
      <c r="H43" s="94"/>
      <c r="I43" s="94"/>
      <c r="J43" s="94"/>
      <c r="K43" s="358"/>
      <c r="L43" s="788">
        <v>55368</v>
      </c>
      <c r="M43" s="789"/>
      <c r="N43" s="789"/>
      <c r="O43" s="789"/>
      <c r="P43" s="790"/>
      <c r="Q43" s="788">
        <v>25670</v>
      </c>
      <c r="R43" s="789"/>
      <c r="S43" s="789"/>
      <c r="T43" s="789"/>
      <c r="U43" s="790"/>
      <c r="V43" s="795">
        <v>0.32600000000000001</v>
      </c>
      <c r="W43" s="789"/>
      <c r="X43" s="789"/>
      <c r="Y43" s="789"/>
      <c r="Z43" s="790"/>
      <c r="AA43" s="788">
        <v>64282</v>
      </c>
      <c r="AB43" s="789"/>
      <c r="AC43" s="789"/>
      <c r="AD43" s="789"/>
      <c r="AE43" s="790"/>
      <c r="AF43" s="359"/>
    </row>
    <row r="44" spans="1:32" ht="33.450000000000003" customHeight="1" x14ac:dyDescent="0.25">
      <c r="B44" s="361"/>
      <c r="C44" s="361"/>
      <c r="D44" s="362"/>
      <c r="E44" s="362"/>
      <c r="F44" s="362"/>
      <c r="G44" s="362"/>
      <c r="H44" s="362"/>
      <c r="I44" s="362"/>
      <c r="J44" s="362"/>
      <c r="K44" s="362"/>
      <c r="L44" s="362"/>
      <c r="M44" s="362"/>
      <c r="N44" s="362"/>
      <c r="O44" s="362"/>
      <c r="P44" s="362"/>
      <c r="Q44" s="362"/>
      <c r="R44" s="362"/>
      <c r="S44" s="362"/>
      <c r="T44" s="362"/>
      <c r="U44" s="362"/>
      <c r="V44" s="362"/>
      <c r="W44" s="46"/>
      <c r="X44" s="46"/>
      <c r="Y44" s="46"/>
      <c r="Z44" s="46"/>
      <c r="AA44" s="46"/>
      <c r="AB44" s="46"/>
      <c r="AC44" s="46"/>
      <c r="AD44" s="46"/>
      <c r="AE44" s="46"/>
    </row>
    <row r="45" spans="1:32" ht="33.450000000000003" customHeight="1" x14ac:dyDescent="0.25"/>
    <row r="46" spans="1:32" ht="22.5" customHeight="1" x14ac:dyDescent="0.25">
      <c r="A46" s="325">
        <f>SUM(D48:AE70)</f>
        <v>253468</v>
      </c>
      <c r="B46" s="729" t="s">
        <v>1034</v>
      </c>
      <c r="C46" s="631"/>
      <c r="D46" s="719" t="s">
        <v>331</v>
      </c>
      <c r="E46" s="631"/>
      <c r="F46" s="631"/>
      <c r="G46" s="631"/>
      <c r="H46" s="631"/>
      <c r="I46" s="631"/>
      <c r="J46" s="631"/>
      <c r="K46" s="631"/>
      <c r="L46" s="631"/>
      <c r="M46" s="631"/>
      <c r="N46" s="631"/>
      <c r="O46" s="631"/>
      <c r="P46" s="631"/>
      <c r="Q46" s="631"/>
      <c r="R46" s="631"/>
      <c r="S46" s="631"/>
      <c r="T46" s="631"/>
      <c r="U46" s="631"/>
      <c r="V46" s="631"/>
      <c r="W46" s="631"/>
      <c r="X46" s="631"/>
      <c r="Y46" s="631"/>
      <c r="Z46" s="631"/>
      <c r="AA46" s="631"/>
      <c r="AB46" s="631"/>
      <c r="AC46" s="631"/>
      <c r="AD46" s="631"/>
      <c r="AE46" s="631"/>
    </row>
    <row r="47" spans="1:32" ht="15.75" customHeight="1" x14ac:dyDescent="0.25">
      <c r="B47" s="667" t="s">
        <v>138</v>
      </c>
      <c r="C47" s="631"/>
      <c r="D47" s="338">
        <v>0</v>
      </c>
      <c r="E47" s="339">
        <v>0.1</v>
      </c>
      <c r="F47" s="339">
        <v>0.15</v>
      </c>
      <c r="G47" s="339">
        <v>0.2</v>
      </c>
      <c r="H47" s="339">
        <v>0.25</v>
      </c>
      <c r="I47" s="339">
        <v>0.3</v>
      </c>
      <c r="J47" s="339">
        <v>0.35</v>
      </c>
      <c r="K47" s="339">
        <v>0.4</v>
      </c>
      <c r="L47" s="339">
        <v>0.45</v>
      </c>
      <c r="M47" s="339">
        <v>0.5</v>
      </c>
      <c r="N47" s="339">
        <v>0.55000000000000004</v>
      </c>
      <c r="O47" s="339">
        <v>0.6</v>
      </c>
      <c r="P47" s="339">
        <v>0.65</v>
      </c>
      <c r="Q47" s="339">
        <v>0.7</v>
      </c>
      <c r="R47" s="339">
        <v>0.75</v>
      </c>
      <c r="S47" s="339">
        <v>0.8</v>
      </c>
      <c r="T47" s="339">
        <v>0.85</v>
      </c>
      <c r="U47" s="339">
        <v>0.9</v>
      </c>
      <c r="V47" s="339">
        <v>1</v>
      </c>
      <c r="W47" s="339">
        <v>1.05</v>
      </c>
      <c r="X47" s="339">
        <v>1.1000000000000001</v>
      </c>
      <c r="Y47" s="339">
        <v>1.3</v>
      </c>
      <c r="Z47" s="339">
        <v>1.5</v>
      </c>
      <c r="AA47" s="339">
        <v>2.5</v>
      </c>
      <c r="AB47" s="339">
        <v>4</v>
      </c>
      <c r="AC47" s="340">
        <v>12.5</v>
      </c>
      <c r="AD47" s="341" t="s">
        <v>297</v>
      </c>
      <c r="AE47" s="342" t="s">
        <v>263</v>
      </c>
      <c r="AF47" s="359"/>
    </row>
    <row r="48" spans="1:32" ht="15.75" customHeight="1" x14ac:dyDescent="0.25">
      <c r="A48" s="40" t="s">
        <v>205</v>
      </c>
      <c r="B48" s="671" t="s">
        <v>269</v>
      </c>
      <c r="C48" s="770"/>
      <c r="D48" s="343">
        <v>5244</v>
      </c>
      <c r="E48" s="344"/>
      <c r="F48" s="344"/>
      <c r="G48" s="343">
        <v>81</v>
      </c>
      <c r="H48" s="344"/>
      <c r="I48" s="344"/>
      <c r="J48" s="344"/>
      <c r="K48" s="344"/>
      <c r="L48" s="344"/>
      <c r="M48" s="343">
        <v>0</v>
      </c>
      <c r="N48" s="344"/>
      <c r="O48" s="344"/>
      <c r="P48" s="344"/>
      <c r="Q48" s="344"/>
      <c r="R48" s="344"/>
      <c r="S48" s="344"/>
      <c r="T48" s="344"/>
      <c r="U48" s="344"/>
      <c r="V48" s="343">
        <v>0</v>
      </c>
      <c r="W48" s="344"/>
      <c r="X48" s="344"/>
      <c r="Y48" s="344"/>
      <c r="Z48" s="343">
        <v>0</v>
      </c>
      <c r="AA48" s="344"/>
      <c r="AB48" s="344"/>
      <c r="AC48" s="344"/>
      <c r="AD48" s="343">
        <v>0</v>
      </c>
      <c r="AE48" s="343">
        <v>5325</v>
      </c>
      <c r="AF48" s="359"/>
    </row>
    <row r="49" spans="1:32" ht="22.5" customHeight="1" x14ac:dyDescent="0.25">
      <c r="A49" s="40" t="s">
        <v>207</v>
      </c>
      <c r="B49" s="671" t="s">
        <v>286</v>
      </c>
      <c r="C49" s="770"/>
      <c r="D49" s="343">
        <v>0</v>
      </c>
      <c r="E49" s="344"/>
      <c r="F49" s="344"/>
      <c r="G49" s="343">
        <v>9228</v>
      </c>
      <c r="H49" s="344"/>
      <c r="I49" s="344"/>
      <c r="J49" s="344"/>
      <c r="K49" s="344"/>
      <c r="L49" s="344"/>
      <c r="M49" s="343">
        <v>0</v>
      </c>
      <c r="N49" s="344"/>
      <c r="O49" s="344"/>
      <c r="P49" s="344"/>
      <c r="Q49" s="344"/>
      <c r="R49" s="344"/>
      <c r="S49" s="344"/>
      <c r="T49" s="344"/>
      <c r="U49" s="344"/>
      <c r="V49" s="343">
        <v>0</v>
      </c>
      <c r="W49" s="344"/>
      <c r="X49" s="344"/>
      <c r="Y49" s="344"/>
      <c r="Z49" s="343">
        <v>0</v>
      </c>
      <c r="AA49" s="344"/>
      <c r="AB49" s="344"/>
      <c r="AC49" s="344"/>
      <c r="AD49" s="343">
        <v>0</v>
      </c>
      <c r="AE49" s="343">
        <v>9228</v>
      </c>
      <c r="AF49" s="359"/>
    </row>
    <row r="50" spans="1:32" ht="15.75" customHeight="1" x14ac:dyDescent="0.25">
      <c r="A50" s="40" t="s">
        <v>209</v>
      </c>
      <c r="B50" s="671" t="s">
        <v>1012</v>
      </c>
      <c r="C50" s="770"/>
      <c r="D50" s="343">
        <v>0</v>
      </c>
      <c r="E50" s="344"/>
      <c r="F50" s="344"/>
      <c r="G50" s="343">
        <v>0</v>
      </c>
      <c r="H50" s="344"/>
      <c r="I50" s="343">
        <v>0</v>
      </c>
      <c r="J50" s="344"/>
      <c r="K50" s="344"/>
      <c r="L50" s="344"/>
      <c r="M50" s="343">
        <v>0</v>
      </c>
      <c r="N50" s="344"/>
      <c r="O50" s="344"/>
      <c r="P50" s="344"/>
      <c r="Q50" s="344"/>
      <c r="R50" s="344"/>
      <c r="S50" s="344"/>
      <c r="T50" s="344"/>
      <c r="U50" s="344"/>
      <c r="V50" s="343">
        <v>0</v>
      </c>
      <c r="W50" s="344"/>
      <c r="X50" s="344"/>
      <c r="Y50" s="344"/>
      <c r="Z50" s="343">
        <v>0</v>
      </c>
      <c r="AA50" s="344"/>
      <c r="AB50" s="344"/>
      <c r="AC50" s="344"/>
      <c r="AD50" s="343">
        <v>0</v>
      </c>
      <c r="AE50" s="343">
        <v>0</v>
      </c>
      <c r="AF50" s="359"/>
    </row>
    <row r="51" spans="1:32" ht="15.75" customHeight="1" x14ac:dyDescent="0.25">
      <c r="A51" s="40" t="s">
        <v>211</v>
      </c>
      <c r="B51" s="675" t="s">
        <v>1013</v>
      </c>
      <c r="C51" s="771"/>
      <c r="D51" s="344"/>
      <c r="E51" s="344"/>
      <c r="F51" s="344"/>
      <c r="G51" s="343">
        <v>1537</v>
      </c>
      <c r="H51" s="344"/>
      <c r="I51" s="343">
        <v>519</v>
      </c>
      <c r="J51" s="344"/>
      <c r="K51" s="343">
        <v>0</v>
      </c>
      <c r="L51" s="344"/>
      <c r="M51" s="343">
        <v>0</v>
      </c>
      <c r="N51" s="344"/>
      <c r="O51" s="344"/>
      <c r="P51" s="344"/>
      <c r="Q51" s="344"/>
      <c r="R51" s="343">
        <v>0</v>
      </c>
      <c r="S51" s="344"/>
      <c r="T51" s="344"/>
      <c r="U51" s="344"/>
      <c r="V51" s="343">
        <v>0</v>
      </c>
      <c r="W51" s="344"/>
      <c r="X51" s="344"/>
      <c r="Y51" s="344"/>
      <c r="Z51" s="343">
        <v>120</v>
      </c>
      <c r="AA51" s="344"/>
      <c r="AB51" s="344"/>
      <c r="AC51" s="344"/>
      <c r="AD51" s="343">
        <v>768</v>
      </c>
      <c r="AE51" s="343">
        <v>2944</v>
      </c>
      <c r="AF51" s="359"/>
    </row>
    <row r="52" spans="1:32" ht="30.75" customHeight="1" x14ac:dyDescent="0.25">
      <c r="A52" s="53"/>
      <c r="C52" s="331" t="s">
        <v>1014</v>
      </c>
      <c r="D52" s="345"/>
      <c r="E52" s="345"/>
      <c r="F52" s="345"/>
      <c r="G52" s="346">
        <v>0</v>
      </c>
      <c r="H52" s="345"/>
      <c r="I52" s="346">
        <v>8</v>
      </c>
      <c r="J52" s="345"/>
      <c r="K52" s="346">
        <v>0</v>
      </c>
      <c r="L52" s="345"/>
      <c r="M52" s="346">
        <v>0</v>
      </c>
      <c r="N52" s="345"/>
      <c r="O52" s="345"/>
      <c r="P52" s="345"/>
      <c r="Q52" s="345"/>
      <c r="R52" s="346">
        <v>0</v>
      </c>
      <c r="S52" s="347"/>
      <c r="T52" s="347"/>
      <c r="U52" s="345"/>
      <c r="V52" s="346">
        <v>0</v>
      </c>
      <c r="W52" s="345"/>
      <c r="X52" s="345"/>
      <c r="Y52" s="345"/>
      <c r="Z52" s="346">
        <v>0</v>
      </c>
      <c r="AA52" s="345"/>
      <c r="AB52" s="345"/>
      <c r="AC52" s="345"/>
      <c r="AD52" s="346">
        <v>768</v>
      </c>
      <c r="AE52" s="346">
        <v>776</v>
      </c>
      <c r="AF52" s="359"/>
    </row>
    <row r="53" spans="1:32" ht="15.75" customHeight="1" x14ac:dyDescent="0.25">
      <c r="A53" s="40" t="s">
        <v>213</v>
      </c>
      <c r="B53" s="671" t="s">
        <v>356</v>
      </c>
      <c r="C53" s="770"/>
      <c r="D53" s="344"/>
      <c r="E53" s="344"/>
      <c r="F53" s="344"/>
      <c r="G53" s="343">
        <v>0</v>
      </c>
      <c r="H53" s="344"/>
      <c r="I53" s="343">
        <v>0</v>
      </c>
      <c r="J53" s="344"/>
      <c r="K53" s="343">
        <v>0</v>
      </c>
      <c r="L53" s="344"/>
      <c r="M53" s="343">
        <v>0</v>
      </c>
      <c r="N53" s="344"/>
      <c r="O53" s="344"/>
      <c r="P53" s="344"/>
      <c r="Q53" s="344"/>
      <c r="R53" s="343">
        <v>0</v>
      </c>
      <c r="S53" s="348"/>
      <c r="T53" s="348"/>
      <c r="U53" s="344"/>
      <c r="V53" s="343">
        <v>0</v>
      </c>
      <c r="W53" s="344"/>
      <c r="X53" s="344"/>
      <c r="Y53" s="344"/>
      <c r="Z53" s="343">
        <v>0</v>
      </c>
      <c r="AA53" s="344"/>
      <c r="AB53" s="344"/>
      <c r="AC53" s="344"/>
      <c r="AD53" s="343">
        <v>0</v>
      </c>
      <c r="AE53" s="343">
        <v>0</v>
      </c>
      <c r="AF53" s="359"/>
    </row>
    <row r="54" spans="1:32" ht="15.75" customHeight="1" x14ac:dyDescent="0.25">
      <c r="A54" s="40" t="s">
        <v>215</v>
      </c>
      <c r="B54" s="675" t="s">
        <v>272</v>
      </c>
      <c r="C54" s="771"/>
      <c r="D54" s="344"/>
      <c r="E54" s="344"/>
      <c r="F54" s="344"/>
      <c r="G54" s="343">
        <v>1243</v>
      </c>
      <c r="H54" s="344"/>
      <c r="I54" s="344"/>
      <c r="J54" s="344"/>
      <c r="K54" s="344"/>
      <c r="L54" s="344"/>
      <c r="M54" s="343">
        <v>734</v>
      </c>
      <c r="N54" s="344"/>
      <c r="O54" s="344"/>
      <c r="P54" s="343">
        <v>0</v>
      </c>
      <c r="Q54" s="344"/>
      <c r="R54" s="343">
        <v>742</v>
      </c>
      <c r="S54" s="343">
        <v>0</v>
      </c>
      <c r="T54" s="343">
        <v>1316</v>
      </c>
      <c r="U54" s="344"/>
      <c r="V54" s="343">
        <v>9278</v>
      </c>
      <c r="W54" s="344"/>
      <c r="X54" s="344"/>
      <c r="Y54" s="343">
        <v>0</v>
      </c>
      <c r="Z54" s="343">
        <v>118</v>
      </c>
      <c r="AA54" s="344"/>
      <c r="AB54" s="344"/>
      <c r="AC54" s="344"/>
      <c r="AD54" s="343">
        <v>0</v>
      </c>
      <c r="AE54" s="343">
        <v>13431</v>
      </c>
      <c r="AF54" s="359"/>
    </row>
    <row r="55" spans="1:32" ht="30.75" customHeight="1" x14ac:dyDescent="0.25">
      <c r="A55" s="53"/>
      <c r="C55" s="334" t="s">
        <v>1015</v>
      </c>
      <c r="D55" s="345"/>
      <c r="E55" s="345"/>
      <c r="F55" s="345"/>
      <c r="G55" s="346">
        <v>0</v>
      </c>
      <c r="H55" s="345"/>
      <c r="I55" s="345"/>
      <c r="J55" s="345"/>
      <c r="K55" s="345"/>
      <c r="L55" s="345"/>
      <c r="M55" s="346">
        <v>0</v>
      </c>
      <c r="N55" s="345"/>
      <c r="O55" s="345"/>
      <c r="P55" s="346">
        <v>0</v>
      </c>
      <c r="Q55" s="345"/>
      <c r="R55" s="346">
        <v>0</v>
      </c>
      <c r="S55" s="347"/>
      <c r="T55" s="347"/>
      <c r="U55" s="347"/>
      <c r="V55" s="346">
        <v>0</v>
      </c>
      <c r="W55" s="345"/>
      <c r="X55" s="345"/>
      <c r="Y55" s="345"/>
      <c r="Z55" s="346">
        <v>0</v>
      </c>
      <c r="AA55" s="345"/>
      <c r="AB55" s="345"/>
      <c r="AC55" s="345"/>
      <c r="AD55" s="346">
        <v>0</v>
      </c>
      <c r="AE55" s="346">
        <v>0</v>
      </c>
      <c r="AF55" s="359"/>
    </row>
    <row r="56" spans="1:32" ht="15.75" customHeight="1" x14ac:dyDescent="0.25">
      <c r="A56" s="7"/>
      <c r="C56" s="331" t="s">
        <v>1016</v>
      </c>
      <c r="D56" s="344"/>
      <c r="E56" s="344"/>
      <c r="F56" s="344"/>
      <c r="G56" s="343">
        <v>0</v>
      </c>
      <c r="H56" s="344"/>
      <c r="I56" s="344"/>
      <c r="J56" s="344"/>
      <c r="K56" s="344"/>
      <c r="L56" s="344"/>
      <c r="M56" s="343">
        <v>0</v>
      </c>
      <c r="N56" s="344"/>
      <c r="O56" s="344"/>
      <c r="P56" s="344"/>
      <c r="Q56" s="344"/>
      <c r="R56" s="343">
        <v>0</v>
      </c>
      <c r="S56" s="343">
        <v>0</v>
      </c>
      <c r="T56" s="344"/>
      <c r="U56" s="344"/>
      <c r="V56" s="343">
        <v>0</v>
      </c>
      <c r="W56" s="344"/>
      <c r="X56" s="344"/>
      <c r="Y56" s="343">
        <v>0</v>
      </c>
      <c r="Z56" s="343">
        <v>0</v>
      </c>
      <c r="AA56" s="344"/>
      <c r="AB56" s="344"/>
      <c r="AC56" s="344"/>
      <c r="AD56" s="343">
        <v>0</v>
      </c>
      <c r="AE56" s="343">
        <v>0</v>
      </c>
      <c r="AF56" s="359"/>
    </row>
    <row r="57" spans="1:32" ht="24.15" customHeight="1" x14ac:dyDescent="0.25">
      <c r="A57" s="77" t="s">
        <v>216</v>
      </c>
      <c r="B57" s="757" t="s">
        <v>1017</v>
      </c>
      <c r="C57" s="782"/>
      <c r="D57" s="346">
        <v>0</v>
      </c>
      <c r="E57" s="345"/>
      <c r="F57" s="345"/>
      <c r="G57" s="346">
        <v>0</v>
      </c>
      <c r="H57" s="345"/>
      <c r="I57" s="345"/>
      <c r="J57" s="345"/>
      <c r="K57" s="345"/>
      <c r="L57" s="345"/>
      <c r="M57" s="345"/>
      <c r="N57" s="345"/>
      <c r="O57" s="345"/>
      <c r="P57" s="345"/>
      <c r="Q57" s="345"/>
      <c r="R57" s="345"/>
      <c r="S57" s="345"/>
      <c r="T57" s="345"/>
      <c r="U57" s="345"/>
      <c r="V57" s="346">
        <v>0</v>
      </c>
      <c r="W57" s="345"/>
      <c r="X57" s="345"/>
      <c r="Y57" s="345"/>
      <c r="Z57" s="346">
        <v>0</v>
      </c>
      <c r="AA57" s="346">
        <v>343</v>
      </c>
      <c r="AB57" s="345"/>
      <c r="AC57" s="345"/>
      <c r="AD57" s="346">
        <v>0</v>
      </c>
      <c r="AE57" s="346">
        <v>343</v>
      </c>
      <c r="AF57" s="359"/>
    </row>
    <row r="58" spans="1:32" ht="15.75" customHeight="1" x14ac:dyDescent="0.25">
      <c r="A58" s="40" t="s">
        <v>218</v>
      </c>
      <c r="B58" s="671" t="s">
        <v>360</v>
      </c>
      <c r="C58" s="770"/>
      <c r="D58" s="344"/>
      <c r="E58" s="344"/>
      <c r="F58" s="343">
        <v>796</v>
      </c>
      <c r="G58" s="343">
        <v>0</v>
      </c>
      <c r="H58" s="343">
        <v>0</v>
      </c>
      <c r="I58" s="343">
        <v>0</v>
      </c>
      <c r="J58" s="343">
        <v>0</v>
      </c>
      <c r="K58" s="343">
        <v>0</v>
      </c>
      <c r="L58" s="343">
        <v>0</v>
      </c>
      <c r="M58" s="343">
        <v>0</v>
      </c>
      <c r="N58" s="343">
        <v>0</v>
      </c>
      <c r="O58" s="343">
        <v>0</v>
      </c>
      <c r="P58" s="343">
        <v>0</v>
      </c>
      <c r="Q58" s="343">
        <v>0</v>
      </c>
      <c r="R58" s="343">
        <v>1895</v>
      </c>
      <c r="S58" s="343">
        <v>0</v>
      </c>
      <c r="T58" s="343">
        <v>0</v>
      </c>
      <c r="U58" s="343">
        <v>0</v>
      </c>
      <c r="V58" s="343">
        <v>29</v>
      </c>
      <c r="W58" s="343">
        <v>0</v>
      </c>
      <c r="X58" s="343">
        <v>0</v>
      </c>
      <c r="Y58" s="343">
        <v>0</v>
      </c>
      <c r="Z58" s="343">
        <v>0</v>
      </c>
      <c r="AA58" s="344"/>
      <c r="AB58" s="344"/>
      <c r="AC58" s="344"/>
      <c r="AD58" s="343">
        <v>0</v>
      </c>
      <c r="AE58" s="343">
        <v>2720</v>
      </c>
      <c r="AF58" s="359"/>
    </row>
    <row r="59" spans="1:32" ht="15.75" customHeight="1" x14ac:dyDescent="0.25">
      <c r="A59" s="40" t="s">
        <v>220</v>
      </c>
      <c r="B59" s="675" t="s">
        <v>1018</v>
      </c>
      <c r="C59" s="771"/>
      <c r="D59" s="343">
        <v>0</v>
      </c>
      <c r="E59" s="343">
        <v>0</v>
      </c>
      <c r="F59" s="343">
        <v>0</v>
      </c>
      <c r="G59" s="343">
        <v>109</v>
      </c>
      <c r="H59" s="343">
        <v>25</v>
      </c>
      <c r="I59" s="343">
        <v>340</v>
      </c>
      <c r="J59" s="343">
        <v>420</v>
      </c>
      <c r="K59" s="343">
        <v>9</v>
      </c>
      <c r="L59" s="343">
        <v>793</v>
      </c>
      <c r="M59" s="343">
        <v>734</v>
      </c>
      <c r="N59" s="343">
        <v>0</v>
      </c>
      <c r="O59" s="343">
        <v>364</v>
      </c>
      <c r="P59" s="343">
        <v>0</v>
      </c>
      <c r="Q59" s="343">
        <v>390</v>
      </c>
      <c r="R59" s="343">
        <v>352</v>
      </c>
      <c r="S59" s="343">
        <v>0</v>
      </c>
      <c r="T59" s="343">
        <v>254</v>
      </c>
      <c r="U59" s="343">
        <v>767</v>
      </c>
      <c r="V59" s="343">
        <v>828</v>
      </c>
      <c r="W59" s="343">
        <v>5</v>
      </c>
      <c r="X59" s="343">
        <v>118</v>
      </c>
      <c r="Y59" s="343">
        <v>0</v>
      </c>
      <c r="Z59" s="343">
        <v>105</v>
      </c>
      <c r="AA59" s="343">
        <v>0</v>
      </c>
      <c r="AB59" s="343">
        <v>0</v>
      </c>
      <c r="AC59" s="343">
        <v>0</v>
      </c>
      <c r="AD59" s="343">
        <v>111</v>
      </c>
      <c r="AE59" s="343">
        <v>5724</v>
      </c>
      <c r="AF59" s="359"/>
    </row>
    <row r="60" spans="1:32" ht="15.75" customHeight="1" x14ac:dyDescent="0.25">
      <c r="A60" s="7"/>
      <c r="C60" s="334" t="s">
        <v>1019</v>
      </c>
      <c r="D60" s="343">
        <v>0</v>
      </c>
      <c r="E60" s="343">
        <v>0</v>
      </c>
      <c r="F60" s="343">
        <v>0</v>
      </c>
      <c r="G60" s="343">
        <v>21</v>
      </c>
      <c r="H60" s="343">
        <v>25</v>
      </c>
      <c r="I60" s="343">
        <v>42</v>
      </c>
      <c r="J60" s="343">
        <v>41</v>
      </c>
      <c r="K60" s="343">
        <v>9</v>
      </c>
      <c r="L60" s="344"/>
      <c r="M60" s="343">
        <v>1</v>
      </c>
      <c r="N60" s="344"/>
      <c r="O60" s="344"/>
      <c r="P60" s="343">
        <v>0</v>
      </c>
      <c r="Q60" s="343">
        <v>0</v>
      </c>
      <c r="R60" s="343">
        <v>224</v>
      </c>
      <c r="S60" s="343">
        <v>0</v>
      </c>
      <c r="T60" s="343">
        <v>0</v>
      </c>
      <c r="U60" s="344"/>
      <c r="V60" s="343">
        <v>0</v>
      </c>
      <c r="W60" s="344"/>
      <c r="X60" s="344"/>
      <c r="Y60" s="343">
        <v>0</v>
      </c>
      <c r="Z60" s="343">
        <v>0</v>
      </c>
      <c r="AA60" s="343">
        <v>0</v>
      </c>
      <c r="AB60" s="343">
        <v>0</v>
      </c>
      <c r="AC60" s="343">
        <v>0</v>
      </c>
      <c r="AD60" s="343">
        <v>0</v>
      </c>
      <c r="AE60" s="343">
        <v>363</v>
      </c>
      <c r="AF60" s="359"/>
    </row>
    <row r="61" spans="1:32" ht="24.15" customHeight="1" x14ac:dyDescent="0.25">
      <c r="A61" s="53"/>
      <c r="C61" s="334" t="s">
        <v>1020</v>
      </c>
      <c r="D61" s="346">
        <v>0</v>
      </c>
      <c r="E61" s="346">
        <v>0</v>
      </c>
      <c r="F61" s="346">
        <v>0</v>
      </c>
      <c r="G61" s="345"/>
      <c r="H61" s="345"/>
      <c r="I61" s="346">
        <v>298</v>
      </c>
      <c r="J61" s="346">
        <v>379</v>
      </c>
      <c r="K61" s="345"/>
      <c r="L61" s="346">
        <v>793</v>
      </c>
      <c r="M61" s="346">
        <v>733</v>
      </c>
      <c r="N61" s="345"/>
      <c r="O61" s="346">
        <v>16</v>
      </c>
      <c r="P61" s="345"/>
      <c r="Q61" s="345"/>
      <c r="R61" s="346">
        <v>9</v>
      </c>
      <c r="S61" s="346">
        <v>0</v>
      </c>
      <c r="T61" s="345"/>
      <c r="U61" s="345"/>
      <c r="V61" s="345"/>
      <c r="W61" s="346">
        <v>5</v>
      </c>
      <c r="X61" s="345"/>
      <c r="Y61" s="346">
        <v>0</v>
      </c>
      <c r="Z61" s="346">
        <v>66</v>
      </c>
      <c r="AA61" s="346">
        <v>0</v>
      </c>
      <c r="AB61" s="346">
        <v>0</v>
      </c>
      <c r="AC61" s="346">
        <v>0</v>
      </c>
      <c r="AD61" s="346">
        <v>0</v>
      </c>
      <c r="AE61" s="346">
        <v>2299</v>
      </c>
      <c r="AF61" s="359"/>
    </row>
    <row r="62" spans="1:32" ht="15.75" customHeight="1" x14ac:dyDescent="0.25">
      <c r="A62" s="7"/>
      <c r="C62" s="334" t="s">
        <v>1021</v>
      </c>
      <c r="D62" s="343">
        <v>0</v>
      </c>
      <c r="E62" s="343">
        <v>0</v>
      </c>
      <c r="F62" s="343">
        <v>0</v>
      </c>
      <c r="G62" s="344"/>
      <c r="H62" s="344"/>
      <c r="I62" s="343">
        <v>0</v>
      </c>
      <c r="J62" s="343">
        <v>0</v>
      </c>
      <c r="K62" s="343">
        <v>0</v>
      </c>
      <c r="L62" s="343">
        <v>0</v>
      </c>
      <c r="M62" s="344"/>
      <c r="N62" s="343">
        <v>0</v>
      </c>
      <c r="O62" s="343">
        <v>0</v>
      </c>
      <c r="P62" s="344"/>
      <c r="Q62" s="344"/>
      <c r="R62" s="343">
        <v>0</v>
      </c>
      <c r="S62" s="343">
        <v>0</v>
      </c>
      <c r="T62" s="344"/>
      <c r="U62" s="344"/>
      <c r="V62" s="344"/>
      <c r="W62" s="343">
        <v>0</v>
      </c>
      <c r="X62" s="344"/>
      <c r="Y62" s="343">
        <v>0</v>
      </c>
      <c r="Z62" s="343">
        <v>0</v>
      </c>
      <c r="AA62" s="343">
        <v>0</v>
      </c>
      <c r="AB62" s="343">
        <v>0</v>
      </c>
      <c r="AC62" s="343">
        <v>0</v>
      </c>
      <c r="AD62" s="343">
        <v>0</v>
      </c>
      <c r="AE62" s="343">
        <v>0</v>
      </c>
      <c r="AF62" s="359"/>
    </row>
    <row r="63" spans="1:32" ht="15.75" customHeight="1" x14ac:dyDescent="0.25">
      <c r="A63" s="7"/>
      <c r="C63" s="334" t="s">
        <v>1022</v>
      </c>
      <c r="D63" s="343">
        <v>0</v>
      </c>
      <c r="E63" s="343">
        <v>0</v>
      </c>
      <c r="F63" s="343">
        <v>0</v>
      </c>
      <c r="G63" s="343">
        <v>88</v>
      </c>
      <c r="H63" s="344"/>
      <c r="I63" s="343">
        <v>0</v>
      </c>
      <c r="J63" s="344"/>
      <c r="K63" s="343">
        <v>0</v>
      </c>
      <c r="L63" s="344"/>
      <c r="M63" s="343">
        <v>0</v>
      </c>
      <c r="N63" s="343">
        <v>0</v>
      </c>
      <c r="O63" s="343">
        <v>348</v>
      </c>
      <c r="P63" s="343">
        <v>0</v>
      </c>
      <c r="Q63" s="344"/>
      <c r="R63" s="343">
        <v>119</v>
      </c>
      <c r="S63" s="343">
        <v>0</v>
      </c>
      <c r="T63" s="343">
        <v>254</v>
      </c>
      <c r="U63" s="344"/>
      <c r="V63" s="343">
        <v>316</v>
      </c>
      <c r="W63" s="344"/>
      <c r="X63" s="344"/>
      <c r="Y63" s="343">
        <v>0</v>
      </c>
      <c r="Z63" s="343">
        <v>0</v>
      </c>
      <c r="AA63" s="343">
        <v>0</v>
      </c>
      <c r="AB63" s="343">
        <v>0</v>
      </c>
      <c r="AC63" s="343">
        <v>0</v>
      </c>
      <c r="AD63" s="343">
        <v>111</v>
      </c>
      <c r="AE63" s="343">
        <v>1236</v>
      </c>
      <c r="AF63" s="359"/>
    </row>
    <row r="64" spans="1:32" ht="22.5" customHeight="1" x14ac:dyDescent="0.25">
      <c r="A64" s="53"/>
      <c r="C64" s="334" t="s">
        <v>1023</v>
      </c>
      <c r="D64" s="346">
        <v>0</v>
      </c>
      <c r="E64" s="346">
        <v>0</v>
      </c>
      <c r="F64" s="346">
        <v>0</v>
      </c>
      <c r="G64" s="345"/>
      <c r="H64" s="345"/>
      <c r="I64" s="345"/>
      <c r="J64" s="345"/>
      <c r="K64" s="345"/>
      <c r="L64" s="345"/>
      <c r="M64" s="345"/>
      <c r="N64" s="345"/>
      <c r="O64" s="345"/>
      <c r="P64" s="345"/>
      <c r="Q64" s="346">
        <v>390</v>
      </c>
      <c r="R64" s="345"/>
      <c r="S64" s="345"/>
      <c r="T64" s="345"/>
      <c r="U64" s="346">
        <v>767</v>
      </c>
      <c r="V64" s="345"/>
      <c r="W64" s="345"/>
      <c r="X64" s="346">
        <v>118</v>
      </c>
      <c r="Y64" s="346">
        <v>0</v>
      </c>
      <c r="Z64" s="346">
        <v>15</v>
      </c>
      <c r="AA64" s="346">
        <v>0</v>
      </c>
      <c r="AB64" s="346">
        <v>0</v>
      </c>
      <c r="AC64" s="346">
        <v>0</v>
      </c>
      <c r="AD64" s="346">
        <v>0</v>
      </c>
      <c r="AE64" s="346">
        <v>1290</v>
      </c>
      <c r="AF64" s="359"/>
    </row>
    <row r="65" spans="1:32" ht="24.15" customHeight="1" x14ac:dyDescent="0.25">
      <c r="A65" s="53"/>
      <c r="C65" s="331" t="s">
        <v>1024</v>
      </c>
      <c r="D65" s="346">
        <v>0</v>
      </c>
      <c r="E65" s="346">
        <v>0</v>
      </c>
      <c r="F65" s="346">
        <v>0</v>
      </c>
      <c r="G65" s="345"/>
      <c r="H65" s="345"/>
      <c r="I65" s="345"/>
      <c r="J65" s="345"/>
      <c r="K65" s="345"/>
      <c r="L65" s="345"/>
      <c r="M65" s="345"/>
      <c r="N65" s="345"/>
      <c r="O65" s="345"/>
      <c r="P65" s="345"/>
      <c r="Q65" s="345"/>
      <c r="R65" s="345"/>
      <c r="S65" s="345"/>
      <c r="T65" s="345"/>
      <c r="U65" s="345"/>
      <c r="V65" s="346">
        <v>512</v>
      </c>
      <c r="W65" s="345"/>
      <c r="X65" s="345"/>
      <c r="Y65" s="346">
        <v>0</v>
      </c>
      <c r="Z65" s="346">
        <v>24</v>
      </c>
      <c r="AA65" s="346">
        <v>0</v>
      </c>
      <c r="AB65" s="346">
        <v>0</v>
      </c>
      <c r="AC65" s="346">
        <v>0</v>
      </c>
      <c r="AD65" s="346">
        <v>0</v>
      </c>
      <c r="AE65" s="346">
        <v>536</v>
      </c>
      <c r="AF65" s="359"/>
    </row>
    <row r="66" spans="1:32" ht="15.75" customHeight="1" x14ac:dyDescent="0.25">
      <c r="A66" s="77" t="s">
        <v>222</v>
      </c>
      <c r="B66" s="757" t="s">
        <v>383</v>
      </c>
      <c r="C66" s="782"/>
      <c r="D66" s="345"/>
      <c r="E66" s="345"/>
      <c r="F66" s="345"/>
      <c r="G66" s="345"/>
      <c r="H66" s="345"/>
      <c r="I66" s="346">
        <v>0</v>
      </c>
      <c r="J66" s="346">
        <v>0</v>
      </c>
      <c r="K66" s="345"/>
      <c r="L66" s="346">
        <v>0</v>
      </c>
      <c r="M66" s="345"/>
      <c r="N66" s="345"/>
      <c r="O66" s="346">
        <v>0</v>
      </c>
      <c r="P66" s="345"/>
      <c r="Q66" s="345"/>
      <c r="R66" s="345"/>
      <c r="S66" s="345"/>
      <c r="T66" s="345"/>
      <c r="U66" s="345"/>
      <c r="V66" s="346">
        <v>0</v>
      </c>
      <c r="W66" s="345"/>
      <c r="X66" s="345"/>
      <c r="Y66" s="345"/>
      <c r="Z66" s="346">
        <v>0</v>
      </c>
      <c r="AA66" s="345"/>
      <c r="AB66" s="345"/>
      <c r="AC66" s="345"/>
      <c r="AD66" s="346">
        <v>0</v>
      </c>
      <c r="AE66" s="346">
        <v>0</v>
      </c>
      <c r="AF66" s="359"/>
    </row>
    <row r="67" spans="1:32" ht="15.75" customHeight="1" x14ac:dyDescent="0.25">
      <c r="A67" s="77" t="s">
        <v>224</v>
      </c>
      <c r="B67" s="671" t="s">
        <v>1025</v>
      </c>
      <c r="C67" s="770"/>
      <c r="D67" s="344"/>
      <c r="E67" s="344"/>
      <c r="F67" s="344"/>
      <c r="G67" s="343">
        <v>0</v>
      </c>
      <c r="H67" s="343">
        <v>0</v>
      </c>
      <c r="I67" s="343">
        <v>0</v>
      </c>
      <c r="J67" s="343">
        <v>0</v>
      </c>
      <c r="K67" s="343">
        <v>0</v>
      </c>
      <c r="L67" s="343">
        <v>0</v>
      </c>
      <c r="M67" s="343">
        <v>0</v>
      </c>
      <c r="N67" s="343">
        <v>0</v>
      </c>
      <c r="O67" s="343">
        <v>0</v>
      </c>
      <c r="P67" s="343">
        <v>0</v>
      </c>
      <c r="Q67" s="343">
        <v>0</v>
      </c>
      <c r="R67" s="343">
        <v>0</v>
      </c>
      <c r="S67" s="343">
        <v>0</v>
      </c>
      <c r="T67" s="343">
        <v>0</v>
      </c>
      <c r="U67" s="343">
        <v>0</v>
      </c>
      <c r="V67" s="343">
        <v>0</v>
      </c>
      <c r="W67" s="343">
        <v>0</v>
      </c>
      <c r="X67" s="343">
        <v>0</v>
      </c>
      <c r="Y67" s="343">
        <v>0</v>
      </c>
      <c r="Z67" s="343">
        <v>0</v>
      </c>
      <c r="AA67" s="344"/>
      <c r="AB67" s="344"/>
      <c r="AC67" s="344"/>
      <c r="AD67" s="343">
        <v>0</v>
      </c>
      <c r="AE67" s="343">
        <v>0</v>
      </c>
      <c r="AF67" s="359"/>
    </row>
    <row r="68" spans="1:32" ht="15.75" customHeight="1" x14ac:dyDescent="0.25">
      <c r="A68" s="77" t="s">
        <v>226</v>
      </c>
      <c r="B68" s="671" t="s">
        <v>1026</v>
      </c>
      <c r="C68" s="770"/>
      <c r="D68" s="344"/>
      <c r="E68" s="344"/>
      <c r="F68" s="344"/>
      <c r="G68" s="344"/>
      <c r="H68" s="344"/>
      <c r="I68" s="344"/>
      <c r="J68" s="344"/>
      <c r="K68" s="344"/>
      <c r="L68" s="344"/>
      <c r="M68" s="343">
        <v>0</v>
      </c>
      <c r="N68" s="344"/>
      <c r="O68" s="344"/>
      <c r="P68" s="344"/>
      <c r="Q68" s="344"/>
      <c r="R68" s="344"/>
      <c r="S68" s="344"/>
      <c r="T68" s="344"/>
      <c r="U68" s="344"/>
      <c r="V68" s="343">
        <v>37</v>
      </c>
      <c r="W68" s="344"/>
      <c r="X68" s="344"/>
      <c r="Y68" s="344"/>
      <c r="Z68" s="343">
        <v>142</v>
      </c>
      <c r="AA68" s="344"/>
      <c r="AB68" s="344"/>
      <c r="AC68" s="344"/>
      <c r="AD68" s="343">
        <v>0</v>
      </c>
      <c r="AE68" s="343">
        <v>179</v>
      </c>
      <c r="AF68" s="359"/>
    </row>
    <row r="69" spans="1:32" ht="15.75" customHeight="1" x14ac:dyDescent="0.25">
      <c r="A69" s="77" t="s">
        <v>228</v>
      </c>
      <c r="B69" s="671" t="s">
        <v>1035</v>
      </c>
      <c r="C69" s="770"/>
      <c r="D69" s="343">
        <v>14721</v>
      </c>
      <c r="E69" s="344"/>
      <c r="F69" s="344"/>
      <c r="G69" s="343">
        <v>354</v>
      </c>
      <c r="H69" s="344"/>
      <c r="I69" s="344"/>
      <c r="J69" s="344"/>
      <c r="K69" s="344"/>
      <c r="L69" s="344"/>
      <c r="M69" s="344"/>
      <c r="N69" s="344"/>
      <c r="O69" s="344"/>
      <c r="P69" s="344"/>
      <c r="Q69" s="344"/>
      <c r="R69" s="344"/>
      <c r="S69" s="344"/>
      <c r="T69" s="344"/>
      <c r="U69" s="344"/>
      <c r="V69" s="343">
        <v>5148</v>
      </c>
      <c r="W69" s="344"/>
      <c r="X69" s="344"/>
      <c r="Y69" s="344"/>
      <c r="Z69" s="344"/>
      <c r="AA69" s="344"/>
      <c r="AB69" s="344"/>
      <c r="AC69" s="343">
        <v>0</v>
      </c>
      <c r="AD69" s="343">
        <v>0</v>
      </c>
      <c r="AE69" s="343">
        <v>20223</v>
      </c>
      <c r="AF69" s="359"/>
    </row>
    <row r="70" spans="1:32" ht="15.75" customHeight="1" x14ac:dyDescent="0.25">
      <c r="A70" s="77" t="s">
        <v>230</v>
      </c>
      <c r="B70" s="670" t="s">
        <v>263</v>
      </c>
      <c r="C70" s="783"/>
      <c r="D70" s="343">
        <v>19965</v>
      </c>
      <c r="E70" s="343">
        <v>0</v>
      </c>
      <c r="F70" s="343">
        <v>796</v>
      </c>
      <c r="G70" s="343">
        <v>12552</v>
      </c>
      <c r="H70" s="343">
        <v>25</v>
      </c>
      <c r="I70" s="343">
        <v>859</v>
      </c>
      <c r="J70" s="343">
        <v>420</v>
      </c>
      <c r="K70" s="343">
        <v>9</v>
      </c>
      <c r="L70" s="343">
        <v>793</v>
      </c>
      <c r="M70" s="343">
        <v>1468</v>
      </c>
      <c r="N70" s="343">
        <v>0</v>
      </c>
      <c r="O70" s="343">
        <v>364</v>
      </c>
      <c r="P70" s="343">
        <v>0</v>
      </c>
      <c r="Q70" s="343">
        <v>390</v>
      </c>
      <c r="R70" s="343">
        <v>2989</v>
      </c>
      <c r="S70" s="343">
        <v>0</v>
      </c>
      <c r="T70" s="343">
        <v>1570</v>
      </c>
      <c r="U70" s="343">
        <v>767</v>
      </c>
      <c r="V70" s="343">
        <v>15320</v>
      </c>
      <c r="W70" s="343">
        <v>5</v>
      </c>
      <c r="X70" s="343">
        <v>118</v>
      </c>
      <c r="Y70" s="343">
        <v>0</v>
      </c>
      <c r="Z70" s="343">
        <v>485</v>
      </c>
      <c r="AA70" s="343">
        <v>343</v>
      </c>
      <c r="AB70" s="343">
        <v>0</v>
      </c>
      <c r="AC70" s="343">
        <v>0</v>
      </c>
      <c r="AD70" s="343">
        <v>879</v>
      </c>
      <c r="AE70" s="343">
        <v>60117</v>
      </c>
      <c r="AF70" s="359"/>
    </row>
    <row r="71" spans="1:32" ht="15.75" customHeight="1" x14ac:dyDescent="0.25">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row>
    <row r="72" spans="1:32" ht="15.75" customHeight="1" x14ac:dyDescent="0.25">
      <c r="B72" s="729" t="s">
        <v>1036</v>
      </c>
      <c r="C72" s="631"/>
      <c r="D72" s="631"/>
      <c r="E72" s="631"/>
      <c r="F72" s="631"/>
      <c r="G72" s="631"/>
      <c r="H72" s="631"/>
      <c r="I72" s="631"/>
      <c r="J72" s="631"/>
      <c r="K72" s="631"/>
      <c r="L72" s="631"/>
      <c r="M72" s="631"/>
      <c r="N72" s="631"/>
      <c r="O72" s="631"/>
      <c r="P72" s="631"/>
      <c r="Q72" s="631"/>
      <c r="R72" s="631"/>
      <c r="S72" s="631"/>
      <c r="T72" s="631"/>
      <c r="U72" s="631"/>
    </row>
    <row r="73" spans="1:32" ht="15.75" customHeight="1" x14ac:dyDescent="0.25">
      <c r="L73" s="773" t="s">
        <v>133</v>
      </c>
      <c r="M73" s="631"/>
      <c r="N73" s="631"/>
      <c r="O73" s="631"/>
      <c r="P73" s="631"/>
      <c r="Q73" s="773" t="s">
        <v>134</v>
      </c>
      <c r="R73" s="631"/>
      <c r="S73" s="631"/>
      <c r="T73" s="631"/>
      <c r="U73" s="631"/>
      <c r="V73" s="773" t="s">
        <v>135</v>
      </c>
      <c r="W73" s="631"/>
      <c r="X73" s="631"/>
      <c r="Y73" s="631"/>
      <c r="Z73" s="631"/>
      <c r="AA73" s="773" t="s">
        <v>136</v>
      </c>
      <c r="AB73" s="631"/>
      <c r="AC73" s="631"/>
      <c r="AD73" s="631"/>
      <c r="AE73" s="631"/>
    </row>
    <row r="74" spans="1:32" ht="15.75" customHeight="1" x14ac:dyDescent="0.25">
      <c r="A74" s="336">
        <f>SUM(L76:AE86)</f>
        <v>274344.09820000001</v>
      </c>
      <c r="L74" s="719" t="s">
        <v>331</v>
      </c>
      <c r="M74" s="631"/>
      <c r="N74" s="631"/>
      <c r="O74" s="631"/>
      <c r="P74" s="631"/>
      <c r="Q74" s="631"/>
      <c r="R74" s="631"/>
      <c r="S74" s="631"/>
      <c r="T74" s="631"/>
      <c r="U74" s="631"/>
      <c r="V74" s="631"/>
      <c r="W74" s="631"/>
      <c r="X74" s="631"/>
      <c r="Y74" s="631"/>
      <c r="Z74" s="631"/>
      <c r="AA74" s="631"/>
      <c r="AB74" s="631"/>
      <c r="AC74" s="631"/>
      <c r="AD74" s="631"/>
      <c r="AE74" s="631"/>
    </row>
    <row r="75" spans="1:32" ht="22.5" customHeight="1" x14ac:dyDescent="0.25">
      <c r="B75" s="784" t="s">
        <v>1037</v>
      </c>
      <c r="C75" s="631"/>
      <c r="L75" s="693" t="s">
        <v>1038</v>
      </c>
      <c r="M75" s="693"/>
      <c r="N75" s="693"/>
      <c r="O75" s="693"/>
      <c r="P75" s="800"/>
      <c r="Q75" s="801" t="s">
        <v>1039</v>
      </c>
      <c r="R75" s="693"/>
      <c r="S75" s="693"/>
      <c r="T75" s="693"/>
      <c r="U75" s="800"/>
      <c r="V75" s="801" t="s">
        <v>1053</v>
      </c>
      <c r="W75" s="693"/>
      <c r="X75" s="693"/>
      <c r="Y75" s="693"/>
      <c r="Z75" s="800"/>
      <c r="AA75" s="801" t="s">
        <v>1054</v>
      </c>
      <c r="AB75" s="693"/>
      <c r="AC75" s="693"/>
      <c r="AD75" s="693"/>
      <c r="AE75" s="693"/>
    </row>
    <row r="76" spans="1:32" ht="14.1" customHeight="1" x14ac:dyDescent="0.25">
      <c r="A76" s="40" t="s">
        <v>205</v>
      </c>
      <c r="B76" s="46"/>
      <c r="C76" s="123" t="s">
        <v>1042</v>
      </c>
      <c r="D76" s="46"/>
      <c r="E76" s="46"/>
      <c r="F76" s="46"/>
      <c r="G76" s="46"/>
      <c r="H76" s="46"/>
      <c r="I76" s="46"/>
      <c r="J76" s="46"/>
      <c r="K76" s="360"/>
      <c r="L76" s="799">
        <v>30016</v>
      </c>
      <c r="M76" s="675"/>
      <c r="N76" s="675"/>
      <c r="O76" s="675"/>
      <c r="P76" s="771"/>
      <c r="Q76" s="799">
        <v>10796</v>
      </c>
      <c r="R76" s="675"/>
      <c r="S76" s="675"/>
      <c r="T76" s="675"/>
      <c r="U76" s="771"/>
      <c r="V76" s="803">
        <v>0.32690000000000002</v>
      </c>
      <c r="W76" s="675"/>
      <c r="X76" s="675"/>
      <c r="Y76" s="675"/>
      <c r="Z76" s="771"/>
      <c r="AA76" s="799">
        <v>34730</v>
      </c>
      <c r="AB76" s="675"/>
      <c r="AC76" s="675"/>
      <c r="AD76" s="675"/>
      <c r="AE76" s="771"/>
      <c r="AF76" s="359"/>
    </row>
    <row r="77" spans="1:32" ht="14.1" customHeight="1" x14ac:dyDescent="0.25">
      <c r="A77" s="40" t="s">
        <v>207</v>
      </c>
      <c r="B77" s="5"/>
      <c r="C77" s="4" t="s">
        <v>1043</v>
      </c>
      <c r="L77" s="798">
        <v>3085</v>
      </c>
      <c r="M77" s="631"/>
      <c r="N77" s="631"/>
      <c r="O77" s="631"/>
      <c r="P77" s="631"/>
      <c r="Q77" s="798">
        <v>642</v>
      </c>
      <c r="R77" s="631"/>
      <c r="S77" s="631"/>
      <c r="T77" s="631"/>
      <c r="U77" s="631"/>
      <c r="V77" s="802">
        <v>0.48570000000000002</v>
      </c>
      <c r="W77" s="631"/>
      <c r="X77" s="631"/>
      <c r="Y77" s="631"/>
      <c r="Z77" s="631"/>
      <c r="AA77" s="798">
        <v>3791</v>
      </c>
      <c r="AB77" s="631"/>
      <c r="AC77" s="631"/>
      <c r="AD77" s="631"/>
      <c r="AE77" s="631"/>
      <c r="AF77" s="359"/>
    </row>
    <row r="78" spans="1:32" ht="14.1" customHeight="1" x14ac:dyDescent="0.25">
      <c r="A78" s="40" t="s">
        <v>209</v>
      </c>
      <c r="B78" s="5"/>
      <c r="C78" s="4" t="s">
        <v>1044</v>
      </c>
      <c r="L78" s="798">
        <v>2335</v>
      </c>
      <c r="M78" s="631"/>
      <c r="N78" s="631"/>
      <c r="O78" s="631"/>
      <c r="P78" s="631"/>
      <c r="Q78" s="798">
        <v>3517</v>
      </c>
      <c r="R78" s="631"/>
      <c r="S78" s="631"/>
      <c r="T78" s="631"/>
      <c r="U78" s="631"/>
      <c r="V78" s="802">
        <v>0.30769999999999997</v>
      </c>
      <c r="W78" s="631"/>
      <c r="X78" s="631"/>
      <c r="Y78" s="631"/>
      <c r="Z78" s="631"/>
      <c r="AA78" s="798">
        <v>2990</v>
      </c>
      <c r="AB78" s="631"/>
      <c r="AC78" s="631"/>
      <c r="AD78" s="631"/>
      <c r="AE78" s="631"/>
      <c r="AF78" s="359"/>
    </row>
    <row r="79" spans="1:32" ht="14.1" customHeight="1" x14ac:dyDescent="0.25">
      <c r="A79" s="40" t="s">
        <v>211</v>
      </c>
      <c r="B79" s="5"/>
      <c r="C79" s="4" t="s">
        <v>1045</v>
      </c>
      <c r="L79" s="798">
        <v>1492</v>
      </c>
      <c r="M79" s="631"/>
      <c r="N79" s="631"/>
      <c r="O79" s="631"/>
      <c r="P79" s="631"/>
      <c r="Q79" s="798">
        <v>524</v>
      </c>
      <c r="R79" s="631"/>
      <c r="S79" s="631"/>
      <c r="T79" s="631"/>
      <c r="U79" s="631"/>
      <c r="V79" s="802">
        <v>0.19850000000000001</v>
      </c>
      <c r="W79" s="631"/>
      <c r="X79" s="631"/>
      <c r="Y79" s="631"/>
      <c r="Z79" s="631"/>
      <c r="AA79" s="798">
        <v>1570</v>
      </c>
      <c r="AB79" s="631"/>
      <c r="AC79" s="631"/>
      <c r="AD79" s="631"/>
      <c r="AE79" s="631"/>
      <c r="AF79" s="359"/>
    </row>
    <row r="80" spans="1:32" ht="14.1" customHeight="1" x14ac:dyDescent="0.25">
      <c r="A80" s="40" t="s">
        <v>213</v>
      </c>
      <c r="B80" s="5"/>
      <c r="C80" s="4" t="s">
        <v>1046</v>
      </c>
      <c r="L80" s="798">
        <v>13189</v>
      </c>
      <c r="M80" s="631"/>
      <c r="N80" s="631"/>
      <c r="O80" s="631"/>
      <c r="P80" s="631"/>
      <c r="Q80" s="798">
        <v>8501</v>
      </c>
      <c r="R80" s="631"/>
      <c r="S80" s="631"/>
      <c r="T80" s="631"/>
      <c r="U80" s="631"/>
      <c r="V80" s="802">
        <v>0.35460000000000003</v>
      </c>
      <c r="W80" s="631"/>
      <c r="X80" s="631"/>
      <c r="Y80" s="631"/>
      <c r="Z80" s="631"/>
      <c r="AA80" s="798">
        <v>16086</v>
      </c>
      <c r="AB80" s="631"/>
      <c r="AC80" s="631"/>
      <c r="AD80" s="631"/>
      <c r="AE80" s="631"/>
      <c r="AF80" s="359"/>
    </row>
    <row r="81" spans="1:32" ht="14.1" customHeight="1" x14ac:dyDescent="0.25">
      <c r="A81" s="40" t="s">
        <v>215</v>
      </c>
      <c r="B81" s="5"/>
      <c r="C81" s="4" t="s">
        <v>1047</v>
      </c>
      <c r="L81" s="798">
        <v>123</v>
      </c>
      <c r="M81" s="631"/>
      <c r="N81" s="631"/>
      <c r="O81" s="631"/>
      <c r="P81" s="631"/>
      <c r="Q81" s="798">
        <v>0</v>
      </c>
      <c r="R81" s="631"/>
      <c r="S81" s="631"/>
      <c r="T81" s="631"/>
      <c r="U81" s="631"/>
      <c r="V81" s="802">
        <v>0</v>
      </c>
      <c r="W81" s="631"/>
      <c r="X81" s="631"/>
      <c r="Y81" s="631"/>
      <c r="Z81" s="631"/>
      <c r="AA81" s="798">
        <v>123</v>
      </c>
      <c r="AB81" s="631"/>
      <c r="AC81" s="631"/>
      <c r="AD81" s="631"/>
      <c r="AE81" s="631"/>
      <c r="AF81" s="359"/>
    </row>
    <row r="82" spans="1:32" ht="14.1" customHeight="1" x14ac:dyDescent="0.25">
      <c r="A82" s="77" t="s">
        <v>216</v>
      </c>
      <c r="B82" s="5"/>
      <c r="C82" s="4" t="s">
        <v>1048</v>
      </c>
      <c r="L82" s="798">
        <v>876</v>
      </c>
      <c r="M82" s="631"/>
      <c r="N82" s="631"/>
      <c r="O82" s="631"/>
      <c r="P82" s="631"/>
      <c r="Q82" s="798">
        <v>1615</v>
      </c>
      <c r="R82" s="631"/>
      <c r="S82" s="631"/>
      <c r="T82" s="631"/>
      <c r="U82" s="631"/>
      <c r="V82" s="802">
        <v>0.104</v>
      </c>
      <c r="W82" s="631"/>
      <c r="X82" s="631"/>
      <c r="Y82" s="631"/>
      <c r="Z82" s="631"/>
      <c r="AA82" s="798">
        <v>485</v>
      </c>
      <c r="AB82" s="631"/>
      <c r="AC82" s="631"/>
      <c r="AD82" s="631"/>
      <c r="AE82" s="631"/>
      <c r="AF82" s="359"/>
    </row>
    <row r="83" spans="1:32" ht="14.1" customHeight="1" x14ac:dyDescent="0.25">
      <c r="A83" s="77" t="s">
        <v>218</v>
      </c>
      <c r="B83" s="5"/>
      <c r="C83" s="4" t="s">
        <v>1049</v>
      </c>
      <c r="L83" s="798">
        <v>343</v>
      </c>
      <c r="M83" s="631"/>
      <c r="N83" s="631"/>
      <c r="O83" s="631"/>
      <c r="P83" s="631"/>
      <c r="Q83" s="798">
        <v>0</v>
      </c>
      <c r="R83" s="631"/>
      <c r="S83" s="631"/>
      <c r="T83" s="631"/>
      <c r="U83" s="631"/>
      <c r="V83" s="802">
        <v>0</v>
      </c>
      <c r="W83" s="631"/>
      <c r="X83" s="631"/>
      <c r="Y83" s="631"/>
      <c r="Z83" s="631"/>
      <c r="AA83" s="798">
        <v>342</v>
      </c>
      <c r="AB83" s="631"/>
      <c r="AC83" s="631"/>
      <c r="AD83" s="631"/>
      <c r="AE83" s="631"/>
      <c r="AF83" s="359"/>
    </row>
    <row r="84" spans="1:32" ht="14.1" customHeight="1" x14ac:dyDescent="0.25">
      <c r="A84" s="77" t="s">
        <v>220</v>
      </c>
      <c r="B84" s="5"/>
      <c r="C84" s="4" t="s">
        <v>1050</v>
      </c>
      <c r="L84" s="798">
        <v>0</v>
      </c>
      <c r="M84" s="631"/>
      <c r="N84" s="631"/>
      <c r="O84" s="631"/>
      <c r="P84" s="631"/>
      <c r="Q84" s="798">
        <v>0</v>
      </c>
      <c r="R84" s="631"/>
      <c r="S84" s="631"/>
      <c r="T84" s="631"/>
      <c r="U84" s="631"/>
      <c r="V84" s="802">
        <v>0</v>
      </c>
      <c r="W84" s="631"/>
      <c r="X84" s="631"/>
      <c r="Y84" s="631"/>
      <c r="Z84" s="631"/>
      <c r="AA84" s="798">
        <v>0</v>
      </c>
      <c r="AB84" s="631"/>
      <c r="AC84" s="631"/>
      <c r="AD84" s="631"/>
      <c r="AE84" s="631"/>
      <c r="AF84" s="359"/>
    </row>
    <row r="85" spans="1:32" ht="14.1" customHeight="1" x14ac:dyDescent="0.25">
      <c r="A85" s="77" t="s">
        <v>222</v>
      </c>
      <c r="B85" s="5"/>
      <c r="C85" s="78" t="s">
        <v>1051</v>
      </c>
      <c r="L85" s="805">
        <v>0</v>
      </c>
      <c r="M85" s="631"/>
      <c r="N85" s="631"/>
      <c r="O85" s="631"/>
      <c r="P85" s="631"/>
      <c r="Q85" s="805">
        <v>0</v>
      </c>
      <c r="R85" s="631"/>
      <c r="S85" s="631"/>
      <c r="T85" s="631"/>
      <c r="U85" s="631"/>
      <c r="V85" s="807">
        <v>0</v>
      </c>
      <c r="W85" s="631"/>
      <c r="X85" s="631"/>
      <c r="Y85" s="631"/>
      <c r="Z85" s="631"/>
      <c r="AA85" s="805">
        <v>0</v>
      </c>
      <c r="AB85" s="631"/>
      <c r="AC85" s="631"/>
      <c r="AD85" s="631"/>
      <c r="AE85" s="631"/>
      <c r="AF85" s="359"/>
    </row>
    <row r="86" spans="1:32" ht="14.1" customHeight="1" x14ac:dyDescent="0.25">
      <c r="A86" s="77" t="s">
        <v>224</v>
      </c>
      <c r="B86" s="796" t="s">
        <v>1052</v>
      </c>
      <c r="C86" s="797"/>
      <c r="D86" s="94"/>
      <c r="E86" s="94"/>
      <c r="F86" s="94"/>
      <c r="G86" s="94"/>
      <c r="H86" s="94"/>
      <c r="I86" s="94"/>
      <c r="J86" s="94"/>
      <c r="K86" s="358"/>
      <c r="L86" s="804">
        <v>51459</v>
      </c>
      <c r="M86" s="671"/>
      <c r="N86" s="671"/>
      <c r="O86" s="671"/>
      <c r="P86" s="770"/>
      <c r="Q86" s="804">
        <v>25595</v>
      </c>
      <c r="R86" s="671"/>
      <c r="S86" s="671"/>
      <c r="T86" s="671"/>
      <c r="U86" s="770"/>
      <c r="V86" s="806">
        <v>0.32079999999999997</v>
      </c>
      <c r="W86" s="671"/>
      <c r="X86" s="671"/>
      <c r="Y86" s="671"/>
      <c r="Z86" s="770"/>
      <c r="AA86" s="804">
        <v>60117</v>
      </c>
      <c r="AB86" s="671"/>
      <c r="AC86" s="671"/>
      <c r="AD86" s="671"/>
      <c r="AE86" s="770"/>
      <c r="AF86" s="359"/>
    </row>
    <row r="87" spans="1:32" ht="33.450000000000003" customHeight="1" x14ac:dyDescent="0.25">
      <c r="B87" s="361"/>
      <c r="C87" s="361"/>
      <c r="D87" s="362"/>
      <c r="E87" s="362"/>
      <c r="F87" s="362"/>
      <c r="G87" s="362"/>
      <c r="H87" s="362"/>
      <c r="I87" s="362"/>
      <c r="J87" s="362"/>
      <c r="K87" s="362"/>
      <c r="L87" s="362"/>
      <c r="M87" s="362"/>
      <c r="N87" s="362"/>
      <c r="O87" s="362"/>
      <c r="P87" s="362"/>
      <c r="Q87" s="362"/>
      <c r="R87" s="362"/>
      <c r="S87" s="362"/>
      <c r="T87" s="362"/>
      <c r="U87" s="362"/>
      <c r="V87" s="362"/>
      <c r="W87" s="46"/>
      <c r="X87" s="46"/>
      <c r="Y87" s="46"/>
      <c r="Z87" s="46"/>
      <c r="AA87" s="46"/>
      <c r="AB87" s="46"/>
      <c r="AC87" s="46"/>
      <c r="AD87" s="46"/>
      <c r="AE87" s="46"/>
    </row>
    <row r="88" spans="1:32" ht="33.450000000000003" customHeight="1" x14ac:dyDescent="0.25"/>
    <row r="89" spans="1:32" ht="22.5" customHeight="1" x14ac:dyDescent="0.25">
      <c r="A89" s="325">
        <f>SUM(D91:AE113)</f>
        <v>253574</v>
      </c>
      <c r="B89" s="729" t="s">
        <v>1034</v>
      </c>
      <c r="C89" s="631"/>
      <c r="D89" s="719" t="s">
        <v>344</v>
      </c>
      <c r="E89" s="631"/>
      <c r="F89" s="631"/>
      <c r="G89" s="631"/>
      <c r="H89" s="631"/>
      <c r="I89" s="631"/>
      <c r="J89" s="631"/>
      <c r="K89" s="631"/>
      <c r="L89" s="631"/>
      <c r="M89" s="631"/>
      <c r="N89" s="631"/>
      <c r="O89" s="631"/>
      <c r="P89" s="631"/>
      <c r="Q89" s="631"/>
      <c r="R89" s="631"/>
      <c r="S89" s="631"/>
      <c r="T89" s="631"/>
      <c r="U89" s="631"/>
      <c r="V89" s="631"/>
      <c r="W89" s="631"/>
      <c r="X89" s="631"/>
      <c r="Y89" s="631"/>
      <c r="Z89" s="631"/>
      <c r="AA89" s="631"/>
      <c r="AB89" s="631"/>
      <c r="AC89" s="631"/>
      <c r="AD89" s="631"/>
      <c r="AE89" s="631"/>
    </row>
    <row r="90" spans="1:32" ht="15.75" customHeight="1" x14ac:dyDescent="0.25">
      <c r="B90" s="667" t="s">
        <v>138</v>
      </c>
      <c r="C90" s="631"/>
      <c r="D90" s="338">
        <v>0</v>
      </c>
      <c r="E90" s="339">
        <v>0.1</v>
      </c>
      <c r="F90" s="339">
        <v>0.15</v>
      </c>
      <c r="G90" s="339">
        <v>0.2</v>
      </c>
      <c r="H90" s="339">
        <v>0.25</v>
      </c>
      <c r="I90" s="339">
        <v>0.3</v>
      </c>
      <c r="J90" s="339">
        <v>0.35</v>
      </c>
      <c r="K90" s="339">
        <v>0.4</v>
      </c>
      <c r="L90" s="339">
        <v>0.45</v>
      </c>
      <c r="M90" s="339">
        <v>0.5</v>
      </c>
      <c r="N90" s="339">
        <v>0.55000000000000004</v>
      </c>
      <c r="O90" s="339">
        <v>0.6</v>
      </c>
      <c r="P90" s="339">
        <v>0.65</v>
      </c>
      <c r="Q90" s="339">
        <v>0.7</v>
      </c>
      <c r="R90" s="339">
        <v>0.75</v>
      </c>
      <c r="S90" s="339">
        <v>0.8</v>
      </c>
      <c r="T90" s="339">
        <v>0.85</v>
      </c>
      <c r="U90" s="339">
        <v>0.9</v>
      </c>
      <c r="V90" s="339">
        <v>1</v>
      </c>
      <c r="W90" s="339">
        <v>1.05</v>
      </c>
      <c r="X90" s="339">
        <v>1.1000000000000001</v>
      </c>
      <c r="Y90" s="339">
        <v>1.3</v>
      </c>
      <c r="Z90" s="339">
        <v>1.5</v>
      </c>
      <c r="AA90" s="339">
        <v>2.5</v>
      </c>
      <c r="AB90" s="339">
        <v>4</v>
      </c>
      <c r="AC90" s="340">
        <v>12.5</v>
      </c>
      <c r="AD90" s="341" t="s">
        <v>297</v>
      </c>
      <c r="AE90" s="342" t="s">
        <v>263</v>
      </c>
      <c r="AF90" s="359"/>
    </row>
    <row r="91" spans="1:32" ht="15.75" customHeight="1" x14ac:dyDescent="0.25">
      <c r="A91" s="40" t="s">
        <v>205</v>
      </c>
      <c r="B91" s="671" t="s">
        <v>269</v>
      </c>
      <c r="C91" s="770"/>
      <c r="D91" s="343">
        <v>6786</v>
      </c>
      <c r="E91" s="344"/>
      <c r="F91" s="344"/>
      <c r="G91" s="343">
        <v>0</v>
      </c>
      <c r="H91" s="344"/>
      <c r="I91" s="344"/>
      <c r="J91" s="344"/>
      <c r="K91" s="344"/>
      <c r="L91" s="344"/>
      <c r="M91" s="343">
        <v>0</v>
      </c>
      <c r="N91" s="344"/>
      <c r="O91" s="344"/>
      <c r="P91" s="344"/>
      <c r="Q91" s="344"/>
      <c r="R91" s="344"/>
      <c r="S91" s="344"/>
      <c r="T91" s="344"/>
      <c r="U91" s="344"/>
      <c r="V91" s="343">
        <v>0</v>
      </c>
      <c r="W91" s="344"/>
      <c r="X91" s="344"/>
      <c r="Y91" s="344"/>
      <c r="Z91" s="343">
        <v>0</v>
      </c>
      <c r="AA91" s="344"/>
      <c r="AB91" s="344"/>
      <c r="AC91" s="344"/>
      <c r="AD91" s="343">
        <v>0</v>
      </c>
      <c r="AE91" s="343">
        <v>6786</v>
      </c>
      <c r="AF91" s="359"/>
    </row>
    <row r="92" spans="1:32" ht="22.5" customHeight="1" x14ac:dyDescent="0.25">
      <c r="A92" s="40" t="s">
        <v>207</v>
      </c>
      <c r="B92" s="671" t="s">
        <v>286</v>
      </c>
      <c r="C92" s="770"/>
      <c r="D92" s="343">
        <v>0</v>
      </c>
      <c r="E92" s="344"/>
      <c r="F92" s="344"/>
      <c r="G92" s="343">
        <v>9335</v>
      </c>
      <c r="H92" s="344"/>
      <c r="I92" s="344"/>
      <c r="J92" s="344"/>
      <c r="K92" s="344"/>
      <c r="L92" s="344"/>
      <c r="M92" s="343">
        <v>0</v>
      </c>
      <c r="N92" s="344"/>
      <c r="O92" s="344"/>
      <c r="P92" s="344"/>
      <c r="Q92" s="344"/>
      <c r="R92" s="344"/>
      <c r="S92" s="344"/>
      <c r="T92" s="344"/>
      <c r="U92" s="344"/>
      <c r="V92" s="343">
        <v>0</v>
      </c>
      <c r="W92" s="344"/>
      <c r="X92" s="344"/>
      <c r="Y92" s="344"/>
      <c r="Z92" s="343">
        <v>0</v>
      </c>
      <c r="AA92" s="344"/>
      <c r="AB92" s="344"/>
      <c r="AC92" s="344"/>
      <c r="AD92" s="343">
        <v>0</v>
      </c>
      <c r="AE92" s="343">
        <v>9335</v>
      </c>
      <c r="AF92" s="359"/>
    </row>
    <row r="93" spans="1:32" ht="15.75" customHeight="1" x14ac:dyDescent="0.25">
      <c r="A93" s="40" t="s">
        <v>209</v>
      </c>
      <c r="B93" s="671" t="s">
        <v>1012</v>
      </c>
      <c r="C93" s="770"/>
      <c r="D93" s="343">
        <v>0</v>
      </c>
      <c r="E93" s="344"/>
      <c r="F93" s="344"/>
      <c r="G93" s="343">
        <v>0</v>
      </c>
      <c r="H93" s="344"/>
      <c r="I93" s="343">
        <v>0</v>
      </c>
      <c r="J93" s="344"/>
      <c r="K93" s="344"/>
      <c r="L93" s="344"/>
      <c r="M93" s="343">
        <v>0</v>
      </c>
      <c r="N93" s="344"/>
      <c r="O93" s="344"/>
      <c r="P93" s="344"/>
      <c r="Q93" s="344"/>
      <c r="R93" s="344"/>
      <c r="S93" s="344"/>
      <c r="T93" s="344"/>
      <c r="U93" s="344"/>
      <c r="V93" s="343">
        <v>0</v>
      </c>
      <c r="W93" s="344"/>
      <c r="X93" s="344"/>
      <c r="Y93" s="344"/>
      <c r="Z93" s="343">
        <v>0</v>
      </c>
      <c r="AA93" s="344"/>
      <c r="AB93" s="344"/>
      <c r="AC93" s="344"/>
      <c r="AD93" s="343">
        <v>0</v>
      </c>
      <c r="AE93" s="343">
        <v>0</v>
      </c>
      <c r="AF93" s="359"/>
    </row>
    <row r="94" spans="1:32" ht="15.75" customHeight="1" x14ac:dyDescent="0.25">
      <c r="A94" s="40" t="s">
        <v>211</v>
      </c>
      <c r="B94" s="675" t="s">
        <v>1013</v>
      </c>
      <c r="C94" s="771"/>
      <c r="D94" s="344"/>
      <c r="E94" s="344"/>
      <c r="F94" s="344"/>
      <c r="G94" s="343">
        <v>1502</v>
      </c>
      <c r="H94" s="344"/>
      <c r="I94" s="343">
        <v>588</v>
      </c>
      <c r="J94" s="344"/>
      <c r="K94" s="343">
        <v>0</v>
      </c>
      <c r="L94" s="344"/>
      <c r="M94" s="343">
        <v>0</v>
      </c>
      <c r="N94" s="344"/>
      <c r="O94" s="344"/>
      <c r="P94" s="344"/>
      <c r="Q94" s="344"/>
      <c r="R94" s="343">
        <v>0</v>
      </c>
      <c r="S94" s="344"/>
      <c r="T94" s="344"/>
      <c r="U94" s="344"/>
      <c r="V94" s="343">
        <v>0</v>
      </c>
      <c r="W94" s="344"/>
      <c r="X94" s="344"/>
      <c r="Y94" s="344"/>
      <c r="Z94" s="343">
        <v>103</v>
      </c>
      <c r="AA94" s="344"/>
      <c r="AB94" s="344"/>
      <c r="AC94" s="344"/>
      <c r="AD94" s="343">
        <v>786</v>
      </c>
      <c r="AE94" s="343">
        <v>2979</v>
      </c>
      <c r="AF94" s="359"/>
    </row>
    <row r="95" spans="1:32" ht="30.75" customHeight="1" x14ac:dyDescent="0.25">
      <c r="A95" s="53"/>
      <c r="C95" s="331" t="s">
        <v>1014</v>
      </c>
      <c r="D95" s="345"/>
      <c r="E95" s="345"/>
      <c r="F95" s="345"/>
      <c r="G95" s="346">
        <v>0</v>
      </c>
      <c r="H95" s="345"/>
      <c r="I95" s="346">
        <v>0</v>
      </c>
      <c r="J95" s="345"/>
      <c r="K95" s="346">
        <v>0</v>
      </c>
      <c r="L95" s="345"/>
      <c r="M95" s="346">
        <v>0</v>
      </c>
      <c r="N95" s="345"/>
      <c r="O95" s="345"/>
      <c r="P95" s="345"/>
      <c r="Q95" s="345"/>
      <c r="R95" s="346">
        <v>0</v>
      </c>
      <c r="S95" s="345"/>
      <c r="T95" s="345"/>
      <c r="U95" s="345"/>
      <c r="V95" s="346">
        <v>0</v>
      </c>
      <c r="W95" s="345"/>
      <c r="X95" s="345"/>
      <c r="Y95" s="345"/>
      <c r="Z95" s="346">
        <v>0</v>
      </c>
      <c r="AA95" s="345"/>
      <c r="AB95" s="345"/>
      <c r="AC95" s="345"/>
      <c r="AD95" s="346">
        <v>786</v>
      </c>
      <c r="AE95" s="346">
        <v>786</v>
      </c>
      <c r="AF95" s="359"/>
    </row>
    <row r="96" spans="1:32" ht="15.75" customHeight="1" x14ac:dyDescent="0.25">
      <c r="A96" s="40" t="s">
        <v>213</v>
      </c>
      <c r="B96" s="671" t="s">
        <v>356</v>
      </c>
      <c r="C96" s="770"/>
      <c r="D96" s="344"/>
      <c r="E96" s="344"/>
      <c r="F96" s="344"/>
      <c r="G96" s="343">
        <v>0</v>
      </c>
      <c r="H96" s="344"/>
      <c r="I96" s="343">
        <v>0</v>
      </c>
      <c r="J96" s="344"/>
      <c r="K96" s="343">
        <v>0</v>
      </c>
      <c r="L96" s="344"/>
      <c r="M96" s="343">
        <v>0</v>
      </c>
      <c r="N96" s="344"/>
      <c r="O96" s="344"/>
      <c r="P96" s="344"/>
      <c r="Q96" s="344"/>
      <c r="R96" s="343">
        <v>0</v>
      </c>
      <c r="S96" s="344"/>
      <c r="T96" s="344"/>
      <c r="U96" s="344"/>
      <c r="V96" s="343">
        <v>0</v>
      </c>
      <c r="W96" s="344"/>
      <c r="X96" s="344"/>
      <c r="Y96" s="344"/>
      <c r="Z96" s="343">
        <v>0</v>
      </c>
      <c r="AA96" s="344"/>
      <c r="AB96" s="344"/>
      <c r="AC96" s="344"/>
      <c r="AD96" s="343">
        <v>0</v>
      </c>
      <c r="AE96" s="343">
        <v>0</v>
      </c>
      <c r="AF96" s="359"/>
    </row>
    <row r="97" spans="1:32" ht="15.75" customHeight="1" x14ac:dyDescent="0.25">
      <c r="A97" s="40" t="s">
        <v>215</v>
      </c>
      <c r="B97" s="675" t="s">
        <v>272</v>
      </c>
      <c r="C97" s="771"/>
      <c r="D97" s="344"/>
      <c r="E97" s="344"/>
      <c r="F97" s="344"/>
      <c r="G97" s="343">
        <v>1210</v>
      </c>
      <c r="H97" s="344"/>
      <c r="I97" s="344"/>
      <c r="J97" s="344"/>
      <c r="K97" s="344"/>
      <c r="L97" s="344"/>
      <c r="M97" s="343">
        <v>632</v>
      </c>
      <c r="N97" s="344"/>
      <c r="O97" s="344"/>
      <c r="P97" s="343">
        <v>0</v>
      </c>
      <c r="Q97" s="344"/>
      <c r="R97" s="343">
        <v>734</v>
      </c>
      <c r="S97" s="343">
        <v>0</v>
      </c>
      <c r="T97" s="343">
        <v>1169</v>
      </c>
      <c r="U97" s="344"/>
      <c r="V97" s="343">
        <v>8745</v>
      </c>
      <c r="W97" s="344"/>
      <c r="X97" s="344"/>
      <c r="Y97" s="343">
        <v>0</v>
      </c>
      <c r="Z97" s="343">
        <v>97</v>
      </c>
      <c r="AA97" s="344"/>
      <c r="AB97" s="344"/>
      <c r="AC97" s="344"/>
      <c r="AD97" s="343">
        <v>0</v>
      </c>
      <c r="AE97" s="343">
        <v>12587</v>
      </c>
      <c r="AF97" s="359"/>
    </row>
    <row r="98" spans="1:32" ht="30.75" customHeight="1" x14ac:dyDescent="0.25">
      <c r="A98" s="53"/>
      <c r="C98" s="334" t="s">
        <v>1015</v>
      </c>
      <c r="D98" s="345"/>
      <c r="E98" s="345"/>
      <c r="F98" s="345"/>
      <c r="G98" s="346">
        <v>0</v>
      </c>
      <c r="H98" s="345"/>
      <c r="I98" s="345"/>
      <c r="J98" s="345"/>
      <c r="K98" s="345"/>
      <c r="L98" s="345"/>
      <c r="M98" s="346">
        <v>0</v>
      </c>
      <c r="N98" s="345"/>
      <c r="O98" s="345"/>
      <c r="P98" s="346">
        <v>0</v>
      </c>
      <c r="Q98" s="345"/>
      <c r="R98" s="346">
        <v>0</v>
      </c>
      <c r="S98" s="345"/>
      <c r="T98" s="345"/>
      <c r="U98" s="345"/>
      <c r="V98" s="346">
        <v>0</v>
      </c>
      <c r="W98" s="345"/>
      <c r="X98" s="345"/>
      <c r="Y98" s="345"/>
      <c r="Z98" s="346">
        <v>0</v>
      </c>
      <c r="AA98" s="345"/>
      <c r="AB98" s="345"/>
      <c r="AC98" s="345"/>
      <c r="AD98" s="346">
        <v>0</v>
      </c>
      <c r="AE98" s="346">
        <v>0</v>
      </c>
      <c r="AF98" s="359"/>
    </row>
    <row r="99" spans="1:32" ht="15.75" customHeight="1" x14ac:dyDescent="0.25">
      <c r="A99" s="7"/>
      <c r="C99" s="331" t="s">
        <v>1016</v>
      </c>
      <c r="D99" s="344"/>
      <c r="E99" s="344"/>
      <c r="F99" s="344"/>
      <c r="G99" s="343">
        <v>0</v>
      </c>
      <c r="H99" s="344"/>
      <c r="I99" s="344"/>
      <c r="J99" s="344"/>
      <c r="K99" s="344"/>
      <c r="L99" s="344"/>
      <c r="M99" s="343">
        <v>0</v>
      </c>
      <c r="N99" s="344"/>
      <c r="O99" s="344"/>
      <c r="P99" s="344"/>
      <c r="Q99" s="344"/>
      <c r="R99" s="343">
        <v>0</v>
      </c>
      <c r="S99" s="343">
        <v>0</v>
      </c>
      <c r="T99" s="344"/>
      <c r="U99" s="344"/>
      <c r="V99" s="343">
        <v>0</v>
      </c>
      <c r="W99" s="344"/>
      <c r="X99" s="344"/>
      <c r="Y99" s="343">
        <v>0</v>
      </c>
      <c r="Z99" s="343">
        <v>0</v>
      </c>
      <c r="AA99" s="344"/>
      <c r="AB99" s="344"/>
      <c r="AC99" s="344"/>
      <c r="AD99" s="343">
        <v>0</v>
      </c>
      <c r="AE99" s="343">
        <v>0</v>
      </c>
      <c r="AF99" s="359"/>
    </row>
    <row r="100" spans="1:32" ht="24.15" customHeight="1" x14ac:dyDescent="0.25">
      <c r="A100" s="77" t="s">
        <v>216</v>
      </c>
      <c r="B100" s="757" t="s">
        <v>1017</v>
      </c>
      <c r="C100" s="782"/>
      <c r="D100" s="346">
        <v>0</v>
      </c>
      <c r="E100" s="345"/>
      <c r="F100" s="345"/>
      <c r="G100" s="346">
        <v>0</v>
      </c>
      <c r="H100" s="345"/>
      <c r="I100" s="345"/>
      <c r="J100" s="345"/>
      <c r="K100" s="345"/>
      <c r="L100" s="345"/>
      <c r="M100" s="345"/>
      <c r="N100" s="345"/>
      <c r="O100" s="345"/>
      <c r="P100" s="345"/>
      <c r="Q100" s="345"/>
      <c r="R100" s="345"/>
      <c r="S100" s="345"/>
      <c r="T100" s="345"/>
      <c r="U100" s="345"/>
      <c r="V100" s="346">
        <v>0</v>
      </c>
      <c r="W100" s="345"/>
      <c r="X100" s="345"/>
      <c r="Y100" s="345"/>
      <c r="Z100" s="346">
        <v>0</v>
      </c>
      <c r="AA100" s="346">
        <v>343</v>
      </c>
      <c r="AB100" s="345"/>
      <c r="AC100" s="345"/>
      <c r="AD100" s="346">
        <v>0</v>
      </c>
      <c r="AE100" s="346">
        <v>343</v>
      </c>
      <c r="AF100" s="359"/>
    </row>
    <row r="101" spans="1:32" ht="15.75" customHeight="1" x14ac:dyDescent="0.25">
      <c r="A101" s="40" t="s">
        <v>218</v>
      </c>
      <c r="B101" s="671" t="s">
        <v>360</v>
      </c>
      <c r="C101" s="770"/>
      <c r="D101" s="344"/>
      <c r="E101" s="344"/>
      <c r="F101" s="343">
        <v>779</v>
      </c>
      <c r="G101" s="343">
        <v>0</v>
      </c>
      <c r="H101" s="343">
        <v>0</v>
      </c>
      <c r="I101" s="343">
        <v>0</v>
      </c>
      <c r="J101" s="343">
        <v>0</v>
      </c>
      <c r="K101" s="343">
        <v>0</v>
      </c>
      <c r="L101" s="343">
        <v>0</v>
      </c>
      <c r="M101" s="343">
        <v>0</v>
      </c>
      <c r="N101" s="343">
        <v>0</v>
      </c>
      <c r="O101" s="343">
        <v>0</v>
      </c>
      <c r="P101" s="343">
        <v>0</v>
      </c>
      <c r="Q101" s="343">
        <v>0</v>
      </c>
      <c r="R101" s="343">
        <v>1904</v>
      </c>
      <c r="S101" s="343">
        <v>0</v>
      </c>
      <c r="T101" s="343">
        <v>0</v>
      </c>
      <c r="U101" s="343">
        <v>0</v>
      </c>
      <c r="V101" s="343">
        <v>63</v>
      </c>
      <c r="W101" s="343">
        <v>0</v>
      </c>
      <c r="X101" s="343">
        <v>0</v>
      </c>
      <c r="Y101" s="343">
        <v>0</v>
      </c>
      <c r="Z101" s="343">
        <v>0</v>
      </c>
      <c r="AA101" s="344"/>
      <c r="AB101" s="344"/>
      <c r="AC101" s="344"/>
      <c r="AD101" s="343">
        <v>0</v>
      </c>
      <c r="AE101" s="343">
        <v>2746</v>
      </c>
      <c r="AF101" s="359"/>
    </row>
    <row r="102" spans="1:32" ht="15.75" customHeight="1" x14ac:dyDescent="0.25">
      <c r="A102" s="40" t="s">
        <v>220</v>
      </c>
      <c r="B102" s="675" t="s">
        <v>1018</v>
      </c>
      <c r="C102" s="771"/>
      <c r="D102" s="343">
        <v>0</v>
      </c>
      <c r="E102" s="343">
        <v>0</v>
      </c>
      <c r="F102" s="343">
        <v>0</v>
      </c>
      <c r="G102" s="343">
        <v>115</v>
      </c>
      <c r="H102" s="343">
        <v>23</v>
      </c>
      <c r="I102" s="343">
        <v>287</v>
      </c>
      <c r="J102" s="343">
        <v>419</v>
      </c>
      <c r="K102" s="343">
        <v>8</v>
      </c>
      <c r="L102" s="343">
        <v>816</v>
      </c>
      <c r="M102" s="343">
        <v>710</v>
      </c>
      <c r="N102" s="343">
        <v>0</v>
      </c>
      <c r="O102" s="343">
        <v>367</v>
      </c>
      <c r="P102" s="343">
        <v>0</v>
      </c>
      <c r="Q102" s="343">
        <v>439</v>
      </c>
      <c r="R102" s="343">
        <v>349</v>
      </c>
      <c r="S102" s="343">
        <v>0</v>
      </c>
      <c r="T102" s="343">
        <v>211</v>
      </c>
      <c r="U102" s="343">
        <v>803</v>
      </c>
      <c r="V102" s="343">
        <v>834</v>
      </c>
      <c r="W102" s="343">
        <v>2</v>
      </c>
      <c r="X102" s="343">
        <v>99</v>
      </c>
      <c r="Y102" s="343">
        <v>0</v>
      </c>
      <c r="Z102" s="343">
        <v>109</v>
      </c>
      <c r="AA102" s="343">
        <v>0</v>
      </c>
      <c r="AB102" s="343">
        <v>0</v>
      </c>
      <c r="AC102" s="343">
        <v>0</v>
      </c>
      <c r="AD102" s="343">
        <v>70</v>
      </c>
      <c r="AE102" s="343">
        <v>5661</v>
      </c>
      <c r="AF102" s="359"/>
    </row>
    <row r="103" spans="1:32" ht="15.75" customHeight="1" x14ac:dyDescent="0.25">
      <c r="A103" s="7"/>
      <c r="C103" s="334" t="s">
        <v>1019</v>
      </c>
      <c r="D103" s="343">
        <v>0</v>
      </c>
      <c r="E103" s="343">
        <v>0</v>
      </c>
      <c r="F103" s="343">
        <v>0</v>
      </c>
      <c r="G103" s="343">
        <v>27</v>
      </c>
      <c r="H103" s="343">
        <v>23</v>
      </c>
      <c r="I103" s="343">
        <v>38</v>
      </c>
      <c r="J103" s="343">
        <v>45</v>
      </c>
      <c r="K103" s="343">
        <v>8</v>
      </c>
      <c r="L103" s="344"/>
      <c r="M103" s="343">
        <v>1</v>
      </c>
      <c r="N103" s="344"/>
      <c r="O103" s="344"/>
      <c r="P103" s="343">
        <v>0</v>
      </c>
      <c r="Q103" s="343">
        <v>0</v>
      </c>
      <c r="R103" s="343">
        <v>227</v>
      </c>
      <c r="S103" s="343">
        <v>0</v>
      </c>
      <c r="T103" s="343">
        <v>0</v>
      </c>
      <c r="U103" s="344"/>
      <c r="V103" s="343">
        <v>0</v>
      </c>
      <c r="W103" s="344"/>
      <c r="X103" s="344"/>
      <c r="Y103" s="343">
        <v>0</v>
      </c>
      <c r="Z103" s="343">
        <v>0</v>
      </c>
      <c r="AA103" s="343">
        <v>0</v>
      </c>
      <c r="AB103" s="343">
        <v>0</v>
      </c>
      <c r="AC103" s="343">
        <v>0</v>
      </c>
      <c r="AD103" s="343">
        <v>1</v>
      </c>
      <c r="AE103" s="343">
        <v>370</v>
      </c>
      <c r="AF103" s="359"/>
    </row>
    <row r="104" spans="1:32" ht="24.15" customHeight="1" x14ac:dyDescent="0.25">
      <c r="A104" s="53"/>
      <c r="C104" s="334" t="s">
        <v>1020</v>
      </c>
      <c r="D104" s="346">
        <v>0</v>
      </c>
      <c r="E104" s="346">
        <v>0</v>
      </c>
      <c r="F104" s="346">
        <v>0</v>
      </c>
      <c r="G104" s="345"/>
      <c r="H104" s="345"/>
      <c r="I104" s="346">
        <v>249</v>
      </c>
      <c r="J104" s="346">
        <v>374</v>
      </c>
      <c r="K104" s="345"/>
      <c r="L104" s="346">
        <v>816</v>
      </c>
      <c r="M104" s="346">
        <v>709</v>
      </c>
      <c r="N104" s="345"/>
      <c r="O104" s="346">
        <v>13</v>
      </c>
      <c r="P104" s="345"/>
      <c r="Q104" s="345"/>
      <c r="R104" s="346">
        <v>7</v>
      </c>
      <c r="S104" s="346">
        <v>0</v>
      </c>
      <c r="T104" s="345"/>
      <c r="U104" s="345"/>
      <c r="V104" s="345"/>
      <c r="W104" s="346">
        <v>2</v>
      </c>
      <c r="X104" s="345"/>
      <c r="Y104" s="346">
        <v>0</v>
      </c>
      <c r="Z104" s="346">
        <v>72</v>
      </c>
      <c r="AA104" s="346">
        <v>0</v>
      </c>
      <c r="AB104" s="346">
        <v>0</v>
      </c>
      <c r="AC104" s="346">
        <v>0</v>
      </c>
      <c r="AD104" s="346">
        <v>0</v>
      </c>
      <c r="AE104" s="346">
        <v>2242</v>
      </c>
      <c r="AF104" s="359"/>
    </row>
    <row r="105" spans="1:32" ht="15.75" customHeight="1" x14ac:dyDescent="0.25">
      <c r="A105" s="7"/>
      <c r="C105" s="334" t="s">
        <v>1021</v>
      </c>
      <c r="D105" s="343">
        <v>0</v>
      </c>
      <c r="E105" s="343">
        <v>0</v>
      </c>
      <c r="F105" s="343">
        <v>0</v>
      </c>
      <c r="G105" s="344"/>
      <c r="H105" s="344"/>
      <c r="I105" s="343">
        <v>0</v>
      </c>
      <c r="J105" s="343">
        <v>0</v>
      </c>
      <c r="K105" s="343">
        <v>0</v>
      </c>
      <c r="L105" s="343">
        <v>0</v>
      </c>
      <c r="M105" s="344"/>
      <c r="N105" s="343">
        <v>0</v>
      </c>
      <c r="O105" s="343">
        <v>0</v>
      </c>
      <c r="P105" s="344"/>
      <c r="Q105" s="344"/>
      <c r="R105" s="343">
        <v>0</v>
      </c>
      <c r="S105" s="343">
        <v>0</v>
      </c>
      <c r="T105" s="344"/>
      <c r="U105" s="344"/>
      <c r="V105" s="344"/>
      <c r="W105" s="343">
        <v>0</v>
      </c>
      <c r="X105" s="344"/>
      <c r="Y105" s="343">
        <v>0</v>
      </c>
      <c r="Z105" s="343">
        <v>0</v>
      </c>
      <c r="AA105" s="343">
        <v>0</v>
      </c>
      <c r="AB105" s="343">
        <v>0</v>
      </c>
      <c r="AC105" s="343">
        <v>0</v>
      </c>
      <c r="AD105" s="343">
        <v>0</v>
      </c>
      <c r="AE105" s="343">
        <v>0</v>
      </c>
      <c r="AF105" s="359"/>
    </row>
    <row r="106" spans="1:32" ht="15.75" customHeight="1" x14ac:dyDescent="0.25">
      <c r="A106" s="7"/>
      <c r="C106" s="334" t="s">
        <v>1022</v>
      </c>
      <c r="D106" s="343">
        <v>0</v>
      </c>
      <c r="E106" s="343">
        <v>0</v>
      </c>
      <c r="F106" s="343">
        <v>0</v>
      </c>
      <c r="G106" s="343">
        <v>88</v>
      </c>
      <c r="H106" s="344"/>
      <c r="I106" s="343">
        <v>0</v>
      </c>
      <c r="J106" s="344"/>
      <c r="K106" s="343">
        <v>0</v>
      </c>
      <c r="L106" s="344"/>
      <c r="M106" s="343">
        <v>0</v>
      </c>
      <c r="N106" s="343">
        <v>0</v>
      </c>
      <c r="O106" s="343">
        <v>354</v>
      </c>
      <c r="P106" s="343">
        <v>0</v>
      </c>
      <c r="Q106" s="344"/>
      <c r="R106" s="343">
        <v>115</v>
      </c>
      <c r="S106" s="343">
        <v>0</v>
      </c>
      <c r="T106" s="343">
        <v>211</v>
      </c>
      <c r="U106" s="344"/>
      <c r="V106" s="343">
        <v>300</v>
      </c>
      <c r="W106" s="344"/>
      <c r="X106" s="344"/>
      <c r="Y106" s="343">
        <v>0</v>
      </c>
      <c r="Z106" s="343">
        <v>0</v>
      </c>
      <c r="AA106" s="343">
        <v>0</v>
      </c>
      <c r="AB106" s="343">
        <v>0</v>
      </c>
      <c r="AC106" s="343">
        <v>0</v>
      </c>
      <c r="AD106" s="343">
        <v>69</v>
      </c>
      <c r="AE106" s="343">
        <v>1137</v>
      </c>
      <c r="AF106" s="359"/>
    </row>
    <row r="107" spans="1:32" ht="24.15" customHeight="1" x14ac:dyDescent="0.25">
      <c r="A107" s="53"/>
      <c r="C107" s="334" t="s">
        <v>1023</v>
      </c>
      <c r="D107" s="346">
        <v>0</v>
      </c>
      <c r="E107" s="346">
        <v>0</v>
      </c>
      <c r="F107" s="346">
        <v>0</v>
      </c>
      <c r="G107" s="345"/>
      <c r="H107" s="345"/>
      <c r="I107" s="345"/>
      <c r="J107" s="345"/>
      <c r="K107" s="345"/>
      <c r="L107" s="345"/>
      <c r="M107" s="345"/>
      <c r="N107" s="345"/>
      <c r="O107" s="345"/>
      <c r="P107" s="345"/>
      <c r="Q107" s="346">
        <v>439</v>
      </c>
      <c r="R107" s="345"/>
      <c r="S107" s="345"/>
      <c r="T107" s="345"/>
      <c r="U107" s="346">
        <v>803</v>
      </c>
      <c r="V107" s="345"/>
      <c r="W107" s="345"/>
      <c r="X107" s="346">
        <v>99</v>
      </c>
      <c r="Y107" s="346">
        <v>0</v>
      </c>
      <c r="Z107" s="346">
        <v>17</v>
      </c>
      <c r="AA107" s="346">
        <v>0</v>
      </c>
      <c r="AB107" s="346">
        <v>0</v>
      </c>
      <c r="AC107" s="346">
        <v>0</v>
      </c>
      <c r="AD107" s="346">
        <v>0</v>
      </c>
      <c r="AE107" s="346">
        <v>1358</v>
      </c>
      <c r="AF107" s="359"/>
    </row>
    <row r="108" spans="1:32" ht="24.15" customHeight="1" x14ac:dyDescent="0.25">
      <c r="A108" s="53"/>
      <c r="C108" s="331" t="s">
        <v>1024</v>
      </c>
      <c r="D108" s="346">
        <v>0</v>
      </c>
      <c r="E108" s="346">
        <v>0</v>
      </c>
      <c r="F108" s="346">
        <v>0</v>
      </c>
      <c r="G108" s="345"/>
      <c r="H108" s="345"/>
      <c r="I108" s="345"/>
      <c r="J108" s="345"/>
      <c r="K108" s="345"/>
      <c r="L108" s="345"/>
      <c r="M108" s="345"/>
      <c r="N108" s="345"/>
      <c r="O108" s="345"/>
      <c r="P108" s="345"/>
      <c r="Q108" s="345"/>
      <c r="R108" s="345"/>
      <c r="S108" s="345"/>
      <c r="T108" s="345"/>
      <c r="U108" s="345"/>
      <c r="V108" s="346">
        <v>534</v>
      </c>
      <c r="W108" s="345"/>
      <c r="X108" s="345"/>
      <c r="Y108" s="346">
        <v>0</v>
      </c>
      <c r="Z108" s="346">
        <v>20</v>
      </c>
      <c r="AA108" s="346">
        <v>0</v>
      </c>
      <c r="AB108" s="346">
        <v>0</v>
      </c>
      <c r="AC108" s="346">
        <v>0</v>
      </c>
      <c r="AD108" s="346">
        <v>0</v>
      </c>
      <c r="AE108" s="346">
        <v>554</v>
      </c>
      <c r="AF108" s="359"/>
    </row>
    <row r="109" spans="1:32" ht="15.75" customHeight="1" x14ac:dyDescent="0.25">
      <c r="A109" s="77" t="s">
        <v>222</v>
      </c>
      <c r="B109" s="671" t="s">
        <v>383</v>
      </c>
      <c r="C109" s="770"/>
      <c r="D109" s="344"/>
      <c r="E109" s="344"/>
      <c r="F109" s="344"/>
      <c r="G109" s="344"/>
      <c r="H109" s="344"/>
      <c r="I109" s="343">
        <v>0</v>
      </c>
      <c r="J109" s="343">
        <v>0</v>
      </c>
      <c r="K109" s="344"/>
      <c r="L109" s="343">
        <v>0</v>
      </c>
      <c r="M109" s="344"/>
      <c r="N109" s="344"/>
      <c r="O109" s="343">
        <v>0</v>
      </c>
      <c r="P109" s="344"/>
      <c r="Q109" s="344"/>
      <c r="R109" s="344"/>
      <c r="S109" s="344"/>
      <c r="T109" s="344"/>
      <c r="U109" s="344"/>
      <c r="V109" s="343">
        <v>0</v>
      </c>
      <c r="W109" s="344"/>
      <c r="X109" s="344"/>
      <c r="Y109" s="344"/>
      <c r="Z109" s="343">
        <v>0</v>
      </c>
      <c r="AA109" s="344"/>
      <c r="AB109" s="344"/>
      <c r="AC109" s="344"/>
      <c r="AD109" s="343">
        <v>0</v>
      </c>
      <c r="AE109" s="343">
        <v>0</v>
      </c>
      <c r="AF109" s="359"/>
    </row>
    <row r="110" spans="1:32" ht="15.75" customHeight="1" x14ac:dyDescent="0.25">
      <c r="A110" s="77" t="s">
        <v>224</v>
      </c>
      <c r="B110" s="671" t="s">
        <v>1025</v>
      </c>
      <c r="C110" s="770"/>
      <c r="D110" s="344"/>
      <c r="E110" s="344"/>
      <c r="F110" s="344"/>
      <c r="G110" s="343">
        <v>0</v>
      </c>
      <c r="H110" s="343">
        <v>0</v>
      </c>
      <c r="I110" s="343">
        <v>0</v>
      </c>
      <c r="J110" s="343">
        <v>0</v>
      </c>
      <c r="K110" s="343">
        <v>0</v>
      </c>
      <c r="L110" s="343">
        <v>0</v>
      </c>
      <c r="M110" s="343">
        <v>0</v>
      </c>
      <c r="N110" s="343">
        <v>0</v>
      </c>
      <c r="O110" s="343">
        <v>0</v>
      </c>
      <c r="P110" s="343">
        <v>0</v>
      </c>
      <c r="Q110" s="343">
        <v>0</v>
      </c>
      <c r="R110" s="343">
        <v>0</v>
      </c>
      <c r="S110" s="343">
        <v>0</v>
      </c>
      <c r="T110" s="343">
        <v>0</v>
      </c>
      <c r="U110" s="343">
        <v>0</v>
      </c>
      <c r="V110" s="343">
        <v>0</v>
      </c>
      <c r="W110" s="343">
        <v>0</v>
      </c>
      <c r="X110" s="343">
        <v>0</v>
      </c>
      <c r="Y110" s="343">
        <v>0</v>
      </c>
      <c r="Z110" s="343">
        <v>0</v>
      </c>
      <c r="AA110" s="344"/>
      <c r="AB110" s="344"/>
      <c r="AC110" s="344"/>
      <c r="AD110" s="343">
        <v>0</v>
      </c>
      <c r="AE110" s="343">
        <v>0</v>
      </c>
      <c r="AF110" s="359"/>
    </row>
    <row r="111" spans="1:32" ht="15.75" customHeight="1" x14ac:dyDescent="0.25">
      <c r="A111" s="77" t="s">
        <v>226</v>
      </c>
      <c r="B111" s="671" t="s">
        <v>1026</v>
      </c>
      <c r="C111" s="770"/>
      <c r="D111" s="344"/>
      <c r="E111" s="344"/>
      <c r="F111" s="344"/>
      <c r="G111" s="344"/>
      <c r="H111" s="344"/>
      <c r="I111" s="344"/>
      <c r="J111" s="344"/>
      <c r="K111" s="344"/>
      <c r="L111" s="344"/>
      <c r="M111" s="343">
        <v>0</v>
      </c>
      <c r="N111" s="344"/>
      <c r="O111" s="344"/>
      <c r="P111" s="344"/>
      <c r="Q111" s="344"/>
      <c r="R111" s="348"/>
      <c r="S111" s="348"/>
      <c r="T111" s="348"/>
      <c r="U111" s="348"/>
      <c r="V111" s="343">
        <v>22</v>
      </c>
      <c r="W111" s="344"/>
      <c r="X111" s="344"/>
      <c r="Y111" s="344"/>
      <c r="Z111" s="343">
        <v>148</v>
      </c>
      <c r="AA111" s="344"/>
      <c r="AB111" s="344"/>
      <c r="AC111" s="344"/>
      <c r="AD111" s="343">
        <v>0</v>
      </c>
      <c r="AE111" s="343">
        <v>170</v>
      </c>
      <c r="AF111" s="359"/>
    </row>
    <row r="112" spans="1:32" ht="15.75" customHeight="1" x14ac:dyDescent="0.25">
      <c r="A112" s="77" t="s">
        <v>228</v>
      </c>
      <c r="B112" s="671" t="s">
        <v>1035</v>
      </c>
      <c r="C112" s="770"/>
      <c r="D112" s="343">
        <v>13910</v>
      </c>
      <c r="E112" s="344"/>
      <c r="F112" s="344"/>
      <c r="G112" s="343">
        <v>551</v>
      </c>
      <c r="H112" s="344"/>
      <c r="I112" s="344"/>
      <c r="J112" s="344"/>
      <c r="K112" s="344"/>
      <c r="L112" s="344"/>
      <c r="M112" s="344"/>
      <c r="N112" s="344"/>
      <c r="O112" s="344"/>
      <c r="P112" s="344"/>
      <c r="Q112" s="344"/>
      <c r="R112" s="344"/>
      <c r="S112" s="344"/>
      <c r="T112" s="344"/>
      <c r="U112" s="344"/>
      <c r="V112" s="343">
        <v>5102</v>
      </c>
      <c r="W112" s="344"/>
      <c r="X112" s="344"/>
      <c r="Y112" s="344"/>
      <c r="Z112" s="344"/>
      <c r="AA112" s="344"/>
      <c r="AB112" s="344"/>
      <c r="AC112" s="343">
        <v>0</v>
      </c>
      <c r="AD112" s="343">
        <v>0</v>
      </c>
      <c r="AE112" s="343">
        <v>19563</v>
      </c>
      <c r="AF112" s="359"/>
    </row>
    <row r="113" spans="1:32" ht="15.75" customHeight="1" x14ac:dyDescent="0.25">
      <c r="A113" s="77" t="s">
        <v>230</v>
      </c>
      <c r="B113" s="670" t="s">
        <v>263</v>
      </c>
      <c r="C113" s="783"/>
      <c r="D113" s="343">
        <v>20696</v>
      </c>
      <c r="E113" s="343">
        <v>0</v>
      </c>
      <c r="F113" s="343">
        <v>779</v>
      </c>
      <c r="G113" s="343">
        <v>12713</v>
      </c>
      <c r="H113" s="343">
        <v>23</v>
      </c>
      <c r="I113" s="343">
        <v>875</v>
      </c>
      <c r="J113" s="343">
        <v>419</v>
      </c>
      <c r="K113" s="343">
        <v>8</v>
      </c>
      <c r="L113" s="343">
        <v>816</v>
      </c>
      <c r="M113" s="343">
        <v>1342</v>
      </c>
      <c r="N113" s="343">
        <v>0</v>
      </c>
      <c r="O113" s="343">
        <v>367</v>
      </c>
      <c r="P113" s="343">
        <v>0</v>
      </c>
      <c r="Q113" s="343">
        <v>439</v>
      </c>
      <c r="R113" s="343">
        <v>2987</v>
      </c>
      <c r="S113" s="343">
        <v>0</v>
      </c>
      <c r="T113" s="343">
        <v>1380</v>
      </c>
      <c r="U113" s="343">
        <v>803</v>
      </c>
      <c r="V113" s="343">
        <v>14766</v>
      </c>
      <c r="W113" s="343">
        <v>2</v>
      </c>
      <c r="X113" s="343">
        <v>99</v>
      </c>
      <c r="Y113" s="343">
        <v>0</v>
      </c>
      <c r="Z113" s="343">
        <v>457</v>
      </c>
      <c r="AA113" s="343">
        <v>343</v>
      </c>
      <c r="AB113" s="343">
        <v>0</v>
      </c>
      <c r="AC113" s="343">
        <v>0</v>
      </c>
      <c r="AD113" s="343">
        <v>856</v>
      </c>
      <c r="AE113" s="343">
        <v>60170</v>
      </c>
      <c r="AF113" s="359"/>
    </row>
    <row r="114" spans="1:32" ht="15.75" customHeight="1" x14ac:dyDescent="0.25">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row>
    <row r="115" spans="1:32" ht="15.75" customHeight="1" x14ac:dyDescent="0.25">
      <c r="B115" s="729" t="s">
        <v>1036</v>
      </c>
      <c r="C115" s="631"/>
      <c r="D115" s="631"/>
      <c r="E115" s="631"/>
      <c r="F115" s="631"/>
      <c r="G115" s="631"/>
      <c r="H115" s="631"/>
      <c r="I115" s="631"/>
      <c r="J115" s="631"/>
      <c r="K115" s="631"/>
      <c r="L115" s="631"/>
      <c r="M115" s="631"/>
      <c r="N115" s="631"/>
      <c r="O115" s="631"/>
      <c r="P115" s="631"/>
      <c r="Q115" s="631"/>
      <c r="R115" s="631"/>
      <c r="S115" s="631"/>
      <c r="T115" s="631"/>
      <c r="U115" s="631"/>
    </row>
    <row r="116" spans="1:32" ht="15.75" customHeight="1" x14ac:dyDescent="0.25">
      <c r="A116" s="336">
        <f>SUM(L119:AE129)</f>
        <v>275226.0368</v>
      </c>
      <c r="L116" s="773" t="s">
        <v>133</v>
      </c>
      <c r="M116" s="631"/>
      <c r="N116" s="631"/>
      <c r="O116" s="631"/>
      <c r="P116" s="631"/>
      <c r="Q116" s="773" t="s">
        <v>134</v>
      </c>
      <c r="R116" s="631"/>
      <c r="S116" s="631"/>
      <c r="T116" s="631"/>
      <c r="U116" s="631"/>
      <c r="V116" s="773" t="s">
        <v>135</v>
      </c>
      <c r="W116" s="631"/>
      <c r="X116" s="631"/>
      <c r="Y116" s="631"/>
      <c r="Z116" s="631"/>
      <c r="AA116" s="773" t="s">
        <v>136</v>
      </c>
      <c r="AB116" s="631"/>
      <c r="AC116" s="631"/>
      <c r="AD116" s="631"/>
      <c r="AE116" s="631"/>
    </row>
    <row r="117" spans="1:32" ht="15.75" customHeight="1" x14ac:dyDescent="0.25">
      <c r="L117" s="810" t="s">
        <v>344</v>
      </c>
      <c r="M117" s="631"/>
      <c r="N117" s="631"/>
      <c r="O117" s="631"/>
      <c r="P117" s="631"/>
      <c r="Q117" s="631"/>
      <c r="R117" s="631"/>
      <c r="S117" s="631"/>
      <c r="T117" s="631"/>
      <c r="U117" s="631"/>
      <c r="V117" s="631"/>
      <c r="W117" s="631"/>
      <c r="X117" s="631"/>
      <c r="Y117" s="631"/>
      <c r="Z117" s="631"/>
      <c r="AA117" s="631"/>
      <c r="AB117" s="631"/>
      <c r="AC117" s="631"/>
      <c r="AD117" s="631"/>
      <c r="AE117" s="631"/>
    </row>
    <row r="118" spans="1:32" ht="22.5" customHeight="1" x14ac:dyDescent="0.25">
      <c r="B118" s="784" t="s">
        <v>1037</v>
      </c>
      <c r="C118" s="631"/>
      <c r="L118" s="693" t="s">
        <v>1038</v>
      </c>
      <c r="M118" s="693"/>
      <c r="N118" s="693"/>
      <c r="O118" s="693"/>
      <c r="P118" s="800"/>
      <c r="Q118" s="801" t="s">
        <v>1039</v>
      </c>
      <c r="R118" s="693"/>
      <c r="S118" s="693"/>
      <c r="T118" s="693"/>
      <c r="U118" s="800"/>
      <c r="V118" s="801" t="s">
        <v>1053</v>
      </c>
      <c r="W118" s="693"/>
      <c r="X118" s="693"/>
      <c r="Y118" s="693"/>
      <c r="Z118" s="800"/>
      <c r="AA118" s="801" t="s">
        <v>1054</v>
      </c>
      <c r="AB118" s="693"/>
      <c r="AC118" s="693"/>
      <c r="AD118" s="693"/>
      <c r="AE118" s="693"/>
    </row>
    <row r="119" spans="1:32" ht="14.1" customHeight="1" x14ac:dyDescent="0.25">
      <c r="A119" s="40" t="s">
        <v>205</v>
      </c>
      <c r="B119" s="46"/>
      <c r="C119" s="123" t="s">
        <v>1042</v>
      </c>
      <c r="D119" s="46"/>
      <c r="E119" s="46"/>
      <c r="F119" s="46"/>
      <c r="G119" s="46"/>
      <c r="H119" s="46"/>
      <c r="I119" s="46"/>
      <c r="J119" s="46"/>
      <c r="K119" s="360"/>
      <c r="L119" s="799">
        <v>31001</v>
      </c>
      <c r="M119" s="808"/>
      <c r="N119" s="808"/>
      <c r="O119" s="808"/>
      <c r="P119" s="809"/>
      <c r="Q119" s="799">
        <v>11165</v>
      </c>
      <c r="R119" s="808"/>
      <c r="S119" s="808"/>
      <c r="T119" s="808"/>
      <c r="U119" s="809"/>
      <c r="V119" s="803">
        <v>0.3201</v>
      </c>
      <c r="W119" s="675"/>
      <c r="X119" s="675"/>
      <c r="Y119" s="675"/>
      <c r="Z119" s="771"/>
      <c r="AA119" s="799">
        <v>35574</v>
      </c>
      <c r="AB119" s="808"/>
      <c r="AC119" s="808"/>
      <c r="AD119" s="808"/>
      <c r="AE119" s="809"/>
      <c r="AF119" s="359"/>
    </row>
    <row r="120" spans="1:32" ht="14.1" customHeight="1" x14ac:dyDescent="0.25">
      <c r="A120" s="40" t="s">
        <v>207</v>
      </c>
      <c r="B120" s="5"/>
      <c r="C120" s="4" t="s">
        <v>1043</v>
      </c>
      <c r="L120" s="798">
        <v>3057</v>
      </c>
      <c r="M120" s="631"/>
      <c r="N120" s="631"/>
      <c r="O120" s="631"/>
      <c r="P120" s="631"/>
      <c r="Q120" s="798">
        <v>599</v>
      </c>
      <c r="R120" s="631"/>
      <c r="S120" s="631"/>
      <c r="T120" s="631"/>
      <c r="U120" s="631"/>
      <c r="V120" s="802">
        <v>0.4486</v>
      </c>
      <c r="W120" s="631"/>
      <c r="X120" s="631"/>
      <c r="Y120" s="631"/>
      <c r="Z120" s="631"/>
      <c r="AA120" s="798">
        <v>3757</v>
      </c>
      <c r="AB120" s="631"/>
      <c r="AC120" s="631"/>
      <c r="AD120" s="631"/>
      <c r="AE120" s="631"/>
      <c r="AF120" s="359"/>
    </row>
    <row r="121" spans="1:32" ht="14.1" customHeight="1" x14ac:dyDescent="0.25">
      <c r="A121" s="40" t="s">
        <v>209</v>
      </c>
      <c r="B121" s="5"/>
      <c r="C121" s="4" t="s">
        <v>1044</v>
      </c>
      <c r="L121" s="798">
        <v>2079</v>
      </c>
      <c r="M121" s="631"/>
      <c r="N121" s="631"/>
      <c r="O121" s="631"/>
      <c r="P121" s="631"/>
      <c r="Q121" s="798">
        <v>3694</v>
      </c>
      <c r="R121" s="631"/>
      <c r="S121" s="631"/>
      <c r="T121" s="631"/>
      <c r="U121" s="631"/>
      <c r="V121" s="802">
        <v>0.32469999999999999</v>
      </c>
      <c r="W121" s="631"/>
      <c r="X121" s="631"/>
      <c r="Y121" s="631"/>
      <c r="Z121" s="631"/>
      <c r="AA121" s="798">
        <v>2987</v>
      </c>
      <c r="AB121" s="631"/>
      <c r="AC121" s="631"/>
      <c r="AD121" s="631"/>
      <c r="AE121" s="631"/>
      <c r="AF121" s="359"/>
    </row>
    <row r="122" spans="1:32" ht="14.1" customHeight="1" x14ac:dyDescent="0.25">
      <c r="A122" s="40" t="s">
        <v>211</v>
      </c>
      <c r="B122" s="5"/>
      <c r="C122" s="4" t="s">
        <v>1045</v>
      </c>
      <c r="L122" s="798">
        <v>1319</v>
      </c>
      <c r="M122" s="631"/>
      <c r="N122" s="631"/>
      <c r="O122" s="631"/>
      <c r="P122" s="631"/>
      <c r="Q122" s="798">
        <v>473</v>
      </c>
      <c r="R122" s="631"/>
      <c r="S122" s="631"/>
      <c r="T122" s="631"/>
      <c r="U122" s="631"/>
      <c r="V122" s="802">
        <v>0.18890000000000001</v>
      </c>
      <c r="W122" s="631"/>
      <c r="X122" s="631"/>
      <c r="Y122" s="631"/>
      <c r="Z122" s="631"/>
      <c r="AA122" s="798">
        <v>1380</v>
      </c>
      <c r="AB122" s="631"/>
      <c r="AC122" s="631"/>
      <c r="AD122" s="631"/>
      <c r="AE122" s="631"/>
      <c r="AF122" s="359"/>
    </row>
    <row r="123" spans="1:32" ht="14.1" customHeight="1" x14ac:dyDescent="0.25">
      <c r="A123" s="40" t="s">
        <v>213</v>
      </c>
      <c r="B123" s="5"/>
      <c r="C123" s="4" t="s">
        <v>1046</v>
      </c>
      <c r="L123" s="798">
        <v>12788</v>
      </c>
      <c r="M123" s="631"/>
      <c r="N123" s="631"/>
      <c r="O123" s="631"/>
      <c r="P123" s="631"/>
      <c r="Q123" s="798">
        <v>8328</v>
      </c>
      <c r="R123" s="631"/>
      <c r="S123" s="631"/>
      <c r="T123" s="631"/>
      <c r="U123" s="631"/>
      <c r="V123" s="802">
        <v>0.34370000000000001</v>
      </c>
      <c r="W123" s="631"/>
      <c r="X123" s="631"/>
      <c r="Y123" s="631"/>
      <c r="Z123" s="631"/>
      <c r="AA123" s="798">
        <v>15570</v>
      </c>
      <c r="AB123" s="631"/>
      <c r="AC123" s="631"/>
      <c r="AD123" s="631"/>
      <c r="AE123" s="631"/>
      <c r="AF123" s="359"/>
    </row>
    <row r="124" spans="1:32" ht="14.1" customHeight="1" x14ac:dyDescent="0.25">
      <c r="A124" s="40" t="s">
        <v>215</v>
      </c>
      <c r="B124" s="5"/>
      <c r="C124" s="4" t="s">
        <v>1047</v>
      </c>
      <c r="L124" s="798">
        <v>102</v>
      </c>
      <c r="M124" s="631"/>
      <c r="N124" s="631"/>
      <c r="O124" s="631"/>
      <c r="P124" s="631"/>
      <c r="Q124" s="798">
        <v>0</v>
      </c>
      <c r="R124" s="631"/>
      <c r="S124" s="631"/>
      <c r="T124" s="631"/>
      <c r="U124" s="631"/>
      <c r="V124" s="802">
        <v>0</v>
      </c>
      <c r="W124" s="631"/>
      <c r="X124" s="631"/>
      <c r="Y124" s="631"/>
      <c r="Z124" s="631"/>
      <c r="AA124" s="798">
        <v>101</v>
      </c>
      <c r="AB124" s="631"/>
      <c r="AC124" s="631"/>
      <c r="AD124" s="631"/>
      <c r="AE124" s="631"/>
      <c r="AF124" s="359"/>
    </row>
    <row r="125" spans="1:32" ht="14.1" customHeight="1" x14ac:dyDescent="0.25">
      <c r="A125" s="40" t="s">
        <v>216</v>
      </c>
      <c r="B125" s="5"/>
      <c r="C125" s="4" t="s">
        <v>1048</v>
      </c>
      <c r="L125" s="798">
        <v>937</v>
      </c>
      <c r="M125" s="631"/>
      <c r="N125" s="631"/>
      <c r="O125" s="631"/>
      <c r="P125" s="631"/>
      <c r="Q125" s="798">
        <v>1557</v>
      </c>
      <c r="R125" s="631"/>
      <c r="S125" s="631"/>
      <c r="T125" s="631"/>
      <c r="U125" s="631"/>
      <c r="V125" s="802">
        <v>9.5399999999999999E-2</v>
      </c>
      <c r="W125" s="631"/>
      <c r="X125" s="631"/>
      <c r="Y125" s="631"/>
      <c r="Z125" s="631"/>
      <c r="AA125" s="798">
        <v>458</v>
      </c>
      <c r="AB125" s="631"/>
      <c r="AC125" s="631"/>
      <c r="AD125" s="631"/>
      <c r="AE125" s="631"/>
      <c r="AF125" s="359"/>
    </row>
    <row r="126" spans="1:32" ht="14.1" customHeight="1" x14ac:dyDescent="0.25">
      <c r="A126" s="40" t="s">
        <v>218</v>
      </c>
      <c r="B126" s="5"/>
      <c r="C126" s="4" t="s">
        <v>1049</v>
      </c>
      <c r="L126" s="798">
        <v>343</v>
      </c>
      <c r="M126" s="631"/>
      <c r="N126" s="631"/>
      <c r="O126" s="631"/>
      <c r="P126" s="631"/>
      <c r="Q126" s="798">
        <v>0</v>
      </c>
      <c r="R126" s="631"/>
      <c r="S126" s="631"/>
      <c r="T126" s="631"/>
      <c r="U126" s="631"/>
      <c r="V126" s="802">
        <v>0</v>
      </c>
      <c r="W126" s="631"/>
      <c r="X126" s="631"/>
      <c r="Y126" s="631"/>
      <c r="Z126" s="631"/>
      <c r="AA126" s="798">
        <v>343</v>
      </c>
      <c r="AB126" s="631"/>
      <c r="AC126" s="631"/>
      <c r="AD126" s="631"/>
      <c r="AE126" s="631"/>
      <c r="AF126" s="359"/>
    </row>
    <row r="127" spans="1:32" ht="14.1" customHeight="1" x14ac:dyDescent="0.25">
      <c r="A127" s="40" t="s">
        <v>220</v>
      </c>
      <c r="B127" s="5"/>
      <c r="C127" s="4" t="s">
        <v>1050</v>
      </c>
      <c r="L127" s="798">
        <v>0</v>
      </c>
      <c r="M127" s="631"/>
      <c r="N127" s="631"/>
      <c r="O127" s="631"/>
      <c r="P127" s="631"/>
      <c r="Q127" s="798">
        <v>0</v>
      </c>
      <c r="R127" s="631"/>
      <c r="S127" s="631"/>
      <c r="T127" s="631"/>
      <c r="U127" s="631"/>
      <c r="V127" s="802">
        <v>0</v>
      </c>
      <c r="W127" s="631"/>
      <c r="X127" s="631"/>
      <c r="Y127" s="631"/>
      <c r="Z127" s="631"/>
      <c r="AA127" s="798">
        <v>0</v>
      </c>
      <c r="AB127" s="631"/>
      <c r="AC127" s="631"/>
      <c r="AD127" s="631"/>
      <c r="AE127" s="631"/>
      <c r="AF127" s="359"/>
    </row>
    <row r="128" spans="1:32" ht="14.1" customHeight="1" x14ac:dyDescent="0.25">
      <c r="A128" s="77" t="s">
        <v>222</v>
      </c>
      <c r="B128" s="5"/>
      <c r="C128" s="78" t="s">
        <v>1051</v>
      </c>
      <c r="L128" s="805">
        <v>0</v>
      </c>
      <c r="M128" s="631"/>
      <c r="N128" s="631"/>
      <c r="O128" s="631"/>
      <c r="P128" s="631"/>
      <c r="Q128" s="805">
        <v>0</v>
      </c>
      <c r="R128" s="631"/>
      <c r="S128" s="631"/>
      <c r="T128" s="631"/>
      <c r="U128" s="631"/>
      <c r="V128" s="807">
        <v>0</v>
      </c>
      <c r="W128" s="631"/>
      <c r="X128" s="631"/>
      <c r="Y128" s="631"/>
      <c r="Z128" s="631"/>
      <c r="AA128" s="805">
        <v>0</v>
      </c>
      <c r="AB128" s="631"/>
      <c r="AC128" s="631"/>
      <c r="AD128" s="631"/>
      <c r="AE128" s="631"/>
      <c r="AF128" s="359"/>
    </row>
    <row r="129" spans="1:32" ht="14.1" customHeight="1" x14ac:dyDescent="0.25">
      <c r="A129" s="77" t="s">
        <v>224</v>
      </c>
      <c r="B129" s="796" t="s">
        <v>1052</v>
      </c>
      <c r="C129" s="797"/>
      <c r="D129" s="94"/>
      <c r="E129" s="94"/>
      <c r="F129" s="94"/>
      <c r="G129" s="94"/>
      <c r="H129" s="94"/>
      <c r="I129" s="94"/>
      <c r="J129" s="94"/>
      <c r="K129" s="358"/>
      <c r="L129" s="804">
        <v>51626</v>
      </c>
      <c r="M129" s="811"/>
      <c r="N129" s="811"/>
      <c r="O129" s="811"/>
      <c r="P129" s="812"/>
      <c r="Q129" s="804">
        <v>25816</v>
      </c>
      <c r="R129" s="811"/>
      <c r="S129" s="811"/>
      <c r="T129" s="811"/>
      <c r="U129" s="812"/>
      <c r="V129" s="806">
        <v>0.31540000000000001</v>
      </c>
      <c r="W129" s="671"/>
      <c r="X129" s="671"/>
      <c r="Y129" s="671"/>
      <c r="Z129" s="770"/>
      <c r="AA129" s="804">
        <v>60170</v>
      </c>
      <c r="AB129" s="811"/>
      <c r="AC129" s="811"/>
      <c r="AD129" s="811"/>
      <c r="AE129" s="812"/>
      <c r="AF129" s="359"/>
    </row>
    <row r="130" spans="1:32" ht="33.450000000000003" customHeight="1" x14ac:dyDescent="0.25">
      <c r="B130" s="361"/>
      <c r="C130" s="361"/>
      <c r="D130" s="361"/>
      <c r="E130" s="361"/>
      <c r="F130" s="361"/>
      <c r="G130" s="361"/>
      <c r="H130" s="361"/>
      <c r="I130" s="361"/>
      <c r="J130" s="361"/>
      <c r="K130" s="361"/>
      <c r="L130" s="361"/>
      <c r="M130" s="361"/>
      <c r="N130" s="361"/>
      <c r="O130" s="361"/>
      <c r="P130" s="361"/>
      <c r="Q130" s="361"/>
      <c r="R130" s="361"/>
      <c r="S130" s="361"/>
      <c r="T130" s="361"/>
      <c r="U130" s="361"/>
      <c r="V130" s="46"/>
      <c r="W130" s="46"/>
      <c r="X130" s="46"/>
      <c r="Y130" s="46"/>
      <c r="Z130" s="46"/>
      <c r="AA130" s="46"/>
      <c r="AB130" s="46"/>
      <c r="AC130" s="46"/>
      <c r="AD130" s="46"/>
      <c r="AE130" s="46"/>
    </row>
    <row r="131" spans="1:32" ht="33.450000000000003" customHeight="1" x14ac:dyDescent="0.25"/>
    <row r="132" spans="1:32" ht="22.5" customHeight="1" x14ac:dyDescent="0.25">
      <c r="A132" s="325">
        <f>SUM(D134:AE156)</f>
        <v>243946</v>
      </c>
      <c r="B132" s="729" t="s">
        <v>1034</v>
      </c>
      <c r="C132" s="631"/>
      <c r="D132" s="719" t="s">
        <v>345</v>
      </c>
      <c r="E132" s="631"/>
      <c r="F132" s="631"/>
      <c r="G132" s="631"/>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row>
    <row r="133" spans="1:32" ht="15.75" customHeight="1" x14ac:dyDescent="0.25">
      <c r="B133" s="667" t="s">
        <v>138</v>
      </c>
      <c r="C133" s="631"/>
      <c r="D133" s="338">
        <v>0</v>
      </c>
      <c r="E133" s="339">
        <v>0.1</v>
      </c>
      <c r="F133" s="339">
        <v>0.15</v>
      </c>
      <c r="G133" s="339">
        <v>0.2</v>
      </c>
      <c r="H133" s="339">
        <v>0.25</v>
      </c>
      <c r="I133" s="339">
        <v>0.3</v>
      </c>
      <c r="J133" s="339">
        <v>0.35</v>
      </c>
      <c r="K133" s="339">
        <v>0.4</v>
      </c>
      <c r="L133" s="339">
        <v>0.45</v>
      </c>
      <c r="M133" s="339">
        <v>0.5</v>
      </c>
      <c r="N133" s="339">
        <v>0.55000000000000004</v>
      </c>
      <c r="O133" s="339">
        <v>0.6</v>
      </c>
      <c r="P133" s="339">
        <v>0.65</v>
      </c>
      <c r="Q133" s="339">
        <v>0.7</v>
      </c>
      <c r="R133" s="339">
        <v>0.75</v>
      </c>
      <c r="S133" s="339">
        <v>0.8</v>
      </c>
      <c r="T133" s="339">
        <v>0.85</v>
      </c>
      <c r="U133" s="339">
        <v>0.9</v>
      </c>
      <c r="V133" s="339">
        <v>1</v>
      </c>
      <c r="W133" s="339">
        <v>1.05</v>
      </c>
      <c r="X133" s="339">
        <v>1.1000000000000001</v>
      </c>
      <c r="Y133" s="339">
        <v>1.3</v>
      </c>
      <c r="Z133" s="339">
        <v>1.5</v>
      </c>
      <c r="AA133" s="339">
        <v>2.5</v>
      </c>
      <c r="AB133" s="339">
        <v>4</v>
      </c>
      <c r="AC133" s="340">
        <v>12.5</v>
      </c>
      <c r="AD133" s="341" t="s">
        <v>297</v>
      </c>
      <c r="AE133" s="342" t="s">
        <v>263</v>
      </c>
      <c r="AF133" s="359"/>
    </row>
    <row r="134" spans="1:32" ht="15.75" customHeight="1" x14ac:dyDescent="0.25">
      <c r="A134" s="40" t="s">
        <v>205</v>
      </c>
      <c r="B134" s="671" t="s">
        <v>269</v>
      </c>
      <c r="C134" s="770"/>
      <c r="D134" s="343">
        <v>7564</v>
      </c>
      <c r="E134" s="344"/>
      <c r="F134" s="344"/>
      <c r="G134" s="343">
        <v>0</v>
      </c>
      <c r="H134" s="344"/>
      <c r="I134" s="344"/>
      <c r="J134" s="344"/>
      <c r="K134" s="344"/>
      <c r="L134" s="344"/>
      <c r="M134" s="343">
        <v>0</v>
      </c>
      <c r="N134" s="344"/>
      <c r="O134" s="344"/>
      <c r="P134" s="344"/>
      <c r="Q134" s="344"/>
      <c r="R134" s="344"/>
      <c r="S134" s="344"/>
      <c r="T134" s="344"/>
      <c r="U134" s="344"/>
      <c r="V134" s="343">
        <v>0</v>
      </c>
      <c r="W134" s="344"/>
      <c r="X134" s="344"/>
      <c r="Y134" s="344"/>
      <c r="Z134" s="343">
        <v>0</v>
      </c>
      <c r="AA134" s="344"/>
      <c r="AB134" s="344"/>
      <c r="AC134" s="344"/>
      <c r="AD134" s="343">
        <v>0</v>
      </c>
      <c r="AE134" s="343">
        <v>7564</v>
      </c>
      <c r="AF134" s="359"/>
    </row>
    <row r="135" spans="1:32" ht="22.5" customHeight="1" x14ac:dyDescent="0.25">
      <c r="A135" s="40" t="s">
        <v>207</v>
      </c>
      <c r="B135" s="671" t="s">
        <v>286</v>
      </c>
      <c r="C135" s="770"/>
      <c r="D135" s="343">
        <v>0</v>
      </c>
      <c r="E135" s="344"/>
      <c r="F135" s="344"/>
      <c r="G135" s="343">
        <v>9143</v>
      </c>
      <c r="H135" s="344"/>
      <c r="I135" s="344"/>
      <c r="J135" s="344"/>
      <c r="K135" s="344"/>
      <c r="L135" s="344"/>
      <c r="M135" s="343">
        <v>0</v>
      </c>
      <c r="N135" s="344"/>
      <c r="O135" s="344"/>
      <c r="P135" s="344"/>
      <c r="Q135" s="344"/>
      <c r="R135" s="344"/>
      <c r="S135" s="344"/>
      <c r="T135" s="344"/>
      <c r="U135" s="344"/>
      <c r="V135" s="343">
        <v>0</v>
      </c>
      <c r="W135" s="344"/>
      <c r="X135" s="344"/>
      <c r="Y135" s="344"/>
      <c r="Z135" s="343">
        <v>0</v>
      </c>
      <c r="AA135" s="344"/>
      <c r="AB135" s="344"/>
      <c r="AC135" s="344"/>
      <c r="AD135" s="343">
        <v>0</v>
      </c>
      <c r="AE135" s="343">
        <v>9143</v>
      </c>
      <c r="AF135" s="359"/>
    </row>
    <row r="136" spans="1:32" ht="15.75" customHeight="1" x14ac:dyDescent="0.25">
      <c r="A136" s="40" t="s">
        <v>209</v>
      </c>
      <c r="B136" s="671" t="s">
        <v>1012</v>
      </c>
      <c r="C136" s="770"/>
      <c r="D136" s="343">
        <v>0</v>
      </c>
      <c r="E136" s="344"/>
      <c r="F136" s="344"/>
      <c r="G136" s="343">
        <v>0</v>
      </c>
      <c r="H136" s="344"/>
      <c r="I136" s="343">
        <v>0</v>
      </c>
      <c r="J136" s="344"/>
      <c r="K136" s="344"/>
      <c r="L136" s="344"/>
      <c r="M136" s="343">
        <v>0</v>
      </c>
      <c r="N136" s="344"/>
      <c r="O136" s="344"/>
      <c r="P136" s="344"/>
      <c r="Q136" s="344"/>
      <c r="R136" s="344"/>
      <c r="S136" s="344"/>
      <c r="T136" s="344"/>
      <c r="U136" s="344"/>
      <c r="V136" s="343">
        <v>0</v>
      </c>
      <c r="W136" s="344"/>
      <c r="X136" s="344"/>
      <c r="Y136" s="344"/>
      <c r="Z136" s="343">
        <v>0</v>
      </c>
      <c r="AA136" s="344"/>
      <c r="AB136" s="344"/>
      <c r="AC136" s="344"/>
      <c r="AD136" s="343">
        <v>0</v>
      </c>
      <c r="AE136" s="343">
        <v>0</v>
      </c>
      <c r="AF136" s="359"/>
    </row>
    <row r="137" spans="1:32" ht="15.75" customHeight="1" x14ac:dyDescent="0.25">
      <c r="A137" s="40" t="s">
        <v>211</v>
      </c>
      <c r="B137" s="675" t="s">
        <v>1013</v>
      </c>
      <c r="C137" s="771"/>
      <c r="D137" s="344"/>
      <c r="E137" s="344"/>
      <c r="F137" s="344"/>
      <c r="G137" s="343">
        <v>1052</v>
      </c>
      <c r="H137" s="344"/>
      <c r="I137" s="343">
        <v>661</v>
      </c>
      <c r="J137" s="344"/>
      <c r="K137" s="343">
        <v>0</v>
      </c>
      <c r="L137" s="344"/>
      <c r="M137" s="343">
        <v>0</v>
      </c>
      <c r="N137" s="344"/>
      <c r="O137" s="344"/>
      <c r="P137" s="344"/>
      <c r="Q137" s="344"/>
      <c r="R137" s="343">
        <v>0</v>
      </c>
      <c r="S137" s="344"/>
      <c r="T137" s="344"/>
      <c r="U137" s="344"/>
      <c r="V137" s="343">
        <v>0</v>
      </c>
      <c r="W137" s="344"/>
      <c r="X137" s="344"/>
      <c r="Y137" s="344"/>
      <c r="Z137" s="343">
        <v>166</v>
      </c>
      <c r="AA137" s="344"/>
      <c r="AB137" s="344"/>
      <c r="AC137" s="344"/>
      <c r="AD137" s="343">
        <v>754</v>
      </c>
      <c r="AE137" s="343">
        <v>2633</v>
      </c>
      <c r="AF137" s="359"/>
    </row>
    <row r="138" spans="1:32" ht="30.75" customHeight="1" x14ac:dyDescent="0.25">
      <c r="A138" s="53"/>
      <c r="C138" s="331" t="s">
        <v>1014</v>
      </c>
      <c r="D138" s="345"/>
      <c r="E138" s="345"/>
      <c r="F138" s="345"/>
      <c r="G138" s="346">
        <v>0</v>
      </c>
      <c r="H138" s="345"/>
      <c r="I138" s="346">
        <v>0</v>
      </c>
      <c r="J138" s="345"/>
      <c r="K138" s="346">
        <v>0</v>
      </c>
      <c r="L138" s="345"/>
      <c r="M138" s="346">
        <v>0</v>
      </c>
      <c r="N138" s="345"/>
      <c r="O138" s="345"/>
      <c r="P138" s="345"/>
      <c r="Q138" s="345"/>
      <c r="R138" s="346">
        <v>0</v>
      </c>
      <c r="S138" s="345"/>
      <c r="T138" s="345"/>
      <c r="U138" s="345"/>
      <c r="V138" s="346">
        <v>0</v>
      </c>
      <c r="W138" s="345"/>
      <c r="X138" s="345"/>
      <c r="Y138" s="345"/>
      <c r="Z138" s="346">
        <v>0</v>
      </c>
      <c r="AA138" s="345"/>
      <c r="AB138" s="345"/>
      <c r="AC138" s="345"/>
      <c r="AD138" s="346">
        <v>754</v>
      </c>
      <c r="AE138" s="346">
        <v>754</v>
      </c>
      <c r="AF138" s="359"/>
    </row>
    <row r="139" spans="1:32" ht="15.75" customHeight="1" x14ac:dyDescent="0.25">
      <c r="A139" s="40" t="s">
        <v>213</v>
      </c>
      <c r="B139" s="671" t="s">
        <v>356</v>
      </c>
      <c r="C139" s="770"/>
      <c r="D139" s="344"/>
      <c r="E139" s="344"/>
      <c r="F139" s="344"/>
      <c r="G139" s="343">
        <v>0</v>
      </c>
      <c r="H139" s="344"/>
      <c r="I139" s="343">
        <v>0</v>
      </c>
      <c r="J139" s="344"/>
      <c r="K139" s="343">
        <v>0</v>
      </c>
      <c r="L139" s="344"/>
      <c r="M139" s="343">
        <v>0</v>
      </c>
      <c r="N139" s="344"/>
      <c r="O139" s="344"/>
      <c r="P139" s="344"/>
      <c r="Q139" s="344"/>
      <c r="R139" s="343">
        <v>0</v>
      </c>
      <c r="S139" s="344"/>
      <c r="T139" s="344"/>
      <c r="U139" s="344"/>
      <c r="V139" s="343">
        <v>0</v>
      </c>
      <c r="W139" s="344"/>
      <c r="X139" s="344"/>
      <c r="Y139" s="344"/>
      <c r="Z139" s="343">
        <v>0</v>
      </c>
      <c r="AA139" s="344"/>
      <c r="AB139" s="344"/>
      <c r="AC139" s="344"/>
      <c r="AD139" s="343">
        <v>0</v>
      </c>
      <c r="AE139" s="343">
        <v>0</v>
      </c>
      <c r="AF139" s="359"/>
    </row>
    <row r="140" spans="1:32" ht="15.75" customHeight="1" x14ac:dyDescent="0.25">
      <c r="A140" s="40" t="s">
        <v>215</v>
      </c>
      <c r="B140" s="675" t="s">
        <v>272</v>
      </c>
      <c r="C140" s="771"/>
      <c r="D140" s="344"/>
      <c r="E140" s="344"/>
      <c r="F140" s="344"/>
      <c r="G140" s="343">
        <v>1388</v>
      </c>
      <c r="H140" s="344"/>
      <c r="I140" s="344"/>
      <c r="J140" s="344"/>
      <c r="K140" s="344"/>
      <c r="L140" s="344"/>
      <c r="M140" s="343">
        <v>640</v>
      </c>
      <c r="N140" s="344"/>
      <c r="O140" s="344"/>
      <c r="P140" s="343">
        <v>0</v>
      </c>
      <c r="Q140" s="344"/>
      <c r="R140" s="343">
        <v>612</v>
      </c>
      <c r="S140" s="343">
        <v>125</v>
      </c>
      <c r="T140" s="343">
        <v>978</v>
      </c>
      <c r="U140" s="344"/>
      <c r="V140" s="343">
        <v>7852</v>
      </c>
      <c r="W140" s="344"/>
      <c r="X140" s="344"/>
      <c r="Y140" s="343">
        <v>61</v>
      </c>
      <c r="Z140" s="343">
        <v>137</v>
      </c>
      <c r="AA140" s="344"/>
      <c r="AB140" s="344"/>
      <c r="AC140" s="344"/>
      <c r="AD140" s="343">
        <v>0</v>
      </c>
      <c r="AE140" s="343">
        <v>11793</v>
      </c>
      <c r="AF140" s="359"/>
    </row>
    <row r="141" spans="1:32" ht="30.75" customHeight="1" x14ac:dyDescent="0.25">
      <c r="A141" s="53"/>
      <c r="C141" s="334" t="s">
        <v>1015</v>
      </c>
      <c r="D141" s="345"/>
      <c r="E141" s="345"/>
      <c r="F141" s="345"/>
      <c r="G141" s="346">
        <v>46</v>
      </c>
      <c r="H141" s="345"/>
      <c r="I141" s="345"/>
      <c r="J141" s="345"/>
      <c r="K141" s="345"/>
      <c r="L141" s="345"/>
      <c r="M141" s="346">
        <v>0</v>
      </c>
      <c r="N141" s="345"/>
      <c r="O141" s="345"/>
      <c r="P141" s="346">
        <v>0</v>
      </c>
      <c r="Q141" s="345"/>
      <c r="R141" s="346">
        <v>0</v>
      </c>
      <c r="S141" s="345"/>
      <c r="T141" s="345"/>
      <c r="U141" s="345"/>
      <c r="V141" s="346">
        <v>0</v>
      </c>
      <c r="W141" s="345"/>
      <c r="X141" s="345"/>
      <c r="Y141" s="345"/>
      <c r="Z141" s="346">
        <v>0</v>
      </c>
      <c r="AA141" s="345"/>
      <c r="AB141" s="345"/>
      <c r="AC141" s="345"/>
      <c r="AD141" s="346">
        <v>0</v>
      </c>
      <c r="AE141" s="346">
        <v>46</v>
      </c>
      <c r="AF141" s="359"/>
    </row>
    <row r="142" spans="1:32" ht="15.75" customHeight="1" x14ac:dyDescent="0.25">
      <c r="A142" s="7"/>
      <c r="C142" s="331" t="s">
        <v>1016</v>
      </c>
      <c r="D142" s="344"/>
      <c r="E142" s="344"/>
      <c r="F142" s="344"/>
      <c r="G142" s="343">
        <v>0</v>
      </c>
      <c r="H142" s="344"/>
      <c r="I142" s="344"/>
      <c r="J142" s="344"/>
      <c r="K142" s="344"/>
      <c r="L142" s="344"/>
      <c r="M142" s="343">
        <v>0</v>
      </c>
      <c r="N142" s="344"/>
      <c r="O142" s="344"/>
      <c r="P142" s="344"/>
      <c r="Q142" s="344"/>
      <c r="R142" s="343">
        <v>0</v>
      </c>
      <c r="S142" s="343">
        <v>125</v>
      </c>
      <c r="T142" s="344"/>
      <c r="U142" s="344"/>
      <c r="V142" s="343">
        <v>56</v>
      </c>
      <c r="W142" s="344"/>
      <c r="X142" s="344"/>
      <c r="Y142" s="343">
        <v>61</v>
      </c>
      <c r="Z142" s="343">
        <v>0</v>
      </c>
      <c r="AA142" s="344"/>
      <c r="AB142" s="344"/>
      <c r="AC142" s="344"/>
      <c r="AD142" s="343">
        <v>0</v>
      </c>
      <c r="AE142" s="343">
        <v>242</v>
      </c>
      <c r="AF142" s="359"/>
    </row>
    <row r="143" spans="1:32" ht="24.15" customHeight="1" x14ac:dyDescent="0.25">
      <c r="A143" s="77" t="s">
        <v>216</v>
      </c>
      <c r="B143" s="757" t="s">
        <v>1017</v>
      </c>
      <c r="C143" s="782"/>
      <c r="D143" s="346">
        <v>0</v>
      </c>
      <c r="E143" s="345"/>
      <c r="F143" s="345"/>
      <c r="G143" s="346">
        <v>0</v>
      </c>
      <c r="H143" s="345"/>
      <c r="I143" s="345"/>
      <c r="J143" s="345"/>
      <c r="K143" s="345"/>
      <c r="L143" s="345"/>
      <c r="M143" s="345"/>
      <c r="N143" s="345"/>
      <c r="O143" s="345"/>
      <c r="P143" s="345"/>
      <c r="Q143" s="345"/>
      <c r="R143" s="345"/>
      <c r="S143" s="345"/>
      <c r="T143" s="345"/>
      <c r="U143" s="345"/>
      <c r="V143" s="346">
        <v>0</v>
      </c>
      <c r="W143" s="345"/>
      <c r="X143" s="345"/>
      <c r="Y143" s="345"/>
      <c r="Z143" s="346">
        <v>0</v>
      </c>
      <c r="AA143" s="346">
        <v>385</v>
      </c>
      <c r="AB143" s="345"/>
      <c r="AC143" s="345"/>
      <c r="AD143" s="346">
        <v>0</v>
      </c>
      <c r="AE143" s="346">
        <v>385</v>
      </c>
      <c r="AF143" s="359"/>
    </row>
    <row r="144" spans="1:32" ht="15.75" customHeight="1" x14ac:dyDescent="0.25">
      <c r="A144" s="40" t="s">
        <v>218</v>
      </c>
      <c r="B144" s="671" t="s">
        <v>360</v>
      </c>
      <c r="C144" s="770"/>
      <c r="D144" s="344"/>
      <c r="E144" s="344"/>
      <c r="F144" s="343">
        <v>769</v>
      </c>
      <c r="G144" s="343">
        <v>0</v>
      </c>
      <c r="H144" s="343">
        <v>0</v>
      </c>
      <c r="I144" s="343">
        <v>0</v>
      </c>
      <c r="J144" s="343">
        <v>0</v>
      </c>
      <c r="K144" s="343">
        <v>0</v>
      </c>
      <c r="L144" s="343">
        <v>0</v>
      </c>
      <c r="M144" s="343">
        <v>0</v>
      </c>
      <c r="N144" s="343">
        <v>0</v>
      </c>
      <c r="O144" s="343">
        <v>0</v>
      </c>
      <c r="P144" s="343">
        <v>0</v>
      </c>
      <c r="Q144" s="343">
        <v>0</v>
      </c>
      <c r="R144" s="343">
        <v>1879</v>
      </c>
      <c r="S144" s="343">
        <v>0</v>
      </c>
      <c r="T144" s="343">
        <v>0</v>
      </c>
      <c r="U144" s="343">
        <v>0</v>
      </c>
      <c r="V144" s="343">
        <v>49</v>
      </c>
      <c r="W144" s="343">
        <v>0</v>
      </c>
      <c r="X144" s="343">
        <v>0</v>
      </c>
      <c r="Y144" s="343">
        <v>0</v>
      </c>
      <c r="Z144" s="343">
        <v>0</v>
      </c>
      <c r="AA144" s="344"/>
      <c r="AB144" s="344"/>
      <c r="AC144" s="344"/>
      <c r="AD144" s="343">
        <v>0</v>
      </c>
      <c r="AE144" s="343">
        <v>2697</v>
      </c>
      <c r="AF144" s="359"/>
    </row>
    <row r="145" spans="1:32" ht="15.75" customHeight="1" x14ac:dyDescent="0.25">
      <c r="A145" s="40" t="s">
        <v>220</v>
      </c>
      <c r="B145" s="675" t="s">
        <v>1018</v>
      </c>
      <c r="C145" s="771"/>
      <c r="D145" s="343">
        <v>0</v>
      </c>
      <c r="E145" s="343">
        <v>0</v>
      </c>
      <c r="F145" s="343">
        <v>0</v>
      </c>
      <c r="G145" s="343">
        <v>116</v>
      </c>
      <c r="H145" s="343">
        <v>23</v>
      </c>
      <c r="I145" s="343">
        <v>285</v>
      </c>
      <c r="J145" s="343">
        <v>402</v>
      </c>
      <c r="K145" s="343">
        <v>4</v>
      </c>
      <c r="L145" s="343">
        <v>810</v>
      </c>
      <c r="M145" s="343">
        <v>730</v>
      </c>
      <c r="N145" s="343">
        <v>0</v>
      </c>
      <c r="O145" s="343">
        <v>387</v>
      </c>
      <c r="P145" s="343">
        <v>0</v>
      </c>
      <c r="Q145" s="343">
        <v>445</v>
      </c>
      <c r="R145" s="343">
        <v>339</v>
      </c>
      <c r="S145" s="343">
        <v>0</v>
      </c>
      <c r="T145" s="343">
        <v>202</v>
      </c>
      <c r="U145" s="343">
        <v>761</v>
      </c>
      <c r="V145" s="343">
        <v>810</v>
      </c>
      <c r="W145" s="343">
        <v>2</v>
      </c>
      <c r="X145" s="343">
        <v>103</v>
      </c>
      <c r="Y145" s="343">
        <v>0</v>
      </c>
      <c r="Z145" s="343">
        <v>134</v>
      </c>
      <c r="AA145" s="343">
        <v>0</v>
      </c>
      <c r="AB145" s="343">
        <v>0</v>
      </c>
      <c r="AC145" s="343">
        <v>0</v>
      </c>
      <c r="AD145" s="343">
        <v>70</v>
      </c>
      <c r="AE145" s="343">
        <v>5623</v>
      </c>
      <c r="AF145" s="359"/>
    </row>
    <row r="146" spans="1:32" ht="15.75" customHeight="1" x14ac:dyDescent="0.25">
      <c r="A146" s="7"/>
      <c r="C146" s="334" t="s">
        <v>1019</v>
      </c>
      <c r="D146" s="343">
        <v>0</v>
      </c>
      <c r="E146" s="343">
        <v>0</v>
      </c>
      <c r="F146" s="343">
        <v>0</v>
      </c>
      <c r="G146" s="343">
        <v>26</v>
      </c>
      <c r="H146" s="343">
        <v>23</v>
      </c>
      <c r="I146" s="343">
        <v>39</v>
      </c>
      <c r="J146" s="343">
        <v>44</v>
      </c>
      <c r="K146" s="343">
        <v>4</v>
      </c>
      <c r="L146" s="344"/>
      <c r="M146" s="343">
        <v>2</v>
      </c>
      <c r="N146" s="344"/>
      <c r="O146" s="344"/>
      <c r="P146" s="343">
        <v>0</v>
      </c>
      <c r="Q146" s="343">
        <v>0</v>
      </c>
      <c r="R146" s="343">
        <v>222</v>
      </c>
      <c r="S146" s="343">
        <v>0</v>
      </c>
      <c r="T146" s="343">
        <v>0</v>
      </c>
      <c r="U146" s="344"/>
      <c r="V146" s="343">
        <v>0</v>
      </c>
      <c r="W146" s="344"/>
      <c r="X146" s="344"/>
      <c r="Y146" s="343">
        <v>0</v>
      </c>
      <c r="Z146" s="343">
        <v>0</v>
      </c>
      <c r="AA146" s="343">
        <v>0</v>
      </c>
      <c r="AB146" s="343">
        <v>0</v>
      </c>
      <c r="AC146" s="343">
        <v>0</v>
      </c>
      <c r="AD146" s="343">
        <v>3</v>
      </c>
      <c r="AE146" s="343">
        <v>363</v>
      </c>
      <c r="AF146" s="359"/>
    </row>
    <row r="147" spans="1:32" ht="24.15" customHeight="1" x14ac:dyDescent="0.25">
      <c r="A147" s="53"/>
      <c r="C147" s="334" t="s">
        <v>1020</v>
      </c>
      <c r="D147" s="346">
        <v>0</v>
      </c>
      <c r="E147" s="346">
        <v>0</v>
      </c>
      <c r="F147" s="346">
        <v>0</v>
      </c>
      <c r="G147" s="345"/>
      <c r="H147" s="345"/>
      <c r="I147" s="346">
        <v>246</v>
      </c>
      <c r="J147" s="346">
        <v>358</v>
      </c>
      <c r="K147" s="345"/>
      <c r="L147" s="346">
        <v>810</v>
      </c>
      <c r="M147" s="346">
        <v>728</v>
      </c>
      <c r="N147" s="345"/>
      <c r="O147" s="346">
        <v>14</v>
      </c>
      <c r="P147" s="345"/>
      <c r="Q147" s="345"/>
      <c r="R147" s="346">
        <v>4</v>
      </c>
      <c r="S147" s="346">
        <v>0</v>
      </c>
      <c r="T147" s="345"/>
      <c r="U147" s="345"/>
      <c r="V147" s="345"/>
      <c r="W147" s="346">
        <v>2</v>
      </c>
      <c r="X147" s="345"/>
      <c r="Y147" s="346">
        <v>0</v>
      </c>
      <c r="Z147" s="346">
        <v>64</v>
      </c>
      <c r="AA147" s="346">
        <v>0</v>
      </c>
      <c r="AB147" s="346">
        <v>0</v>
      </c>
      <c r="AC147" s="346">
        <v>0</v>
      </c>
      <c r="AD147" s="346">
        <v>0</v>
      </c>
      <c r="AE147" s="346">
        <v>2226</v>
      </c>
      <c r="AF147" s="359"/>
    </row>
    <row r="148" spans="1:32" ht="15.75" customHeight="1" x14ac:dyDescent="0.25">
      <c r="A148" s="7"/>
      <c r="C148" s="334" t="s">
        <v>1021</v>
      </c>
      <c r="D148" s="343">
        <v>0</v>
      </c>
      <c r="E148" s="343">
        <v>0</v>
      </c>
      <c r="F148" s="343">
        <v>0</v>
      </c>
      <c r="G148" s="344"/>
      <c r="H148" s="344"/>
      <c r="I148" s="343">
        <v>0</v>
      </c>
      <c r="J148" s="343">
        <v>0</v>
      </c>
      <c r="K148" s="343">
        <v>0</v>
      </c>
      <c r="L148" s="343">
        <v>0</v>
      </c>
      <c r="M148" s="344"/>
      <c r="N148" s="343">
        <v>0</v>
      </c>
      <c r="O148" s="343">
        <v>0</v>
      </c>
      <c r="P148" s="344"/>
      <c r="Q148" s="344"/>
      <c r="R148" s="343">
        <v>0</v>
      </c>
      <c r="S148" s="343">
        <v>0</v>
      </c>
      <c r="T148" s="344"/>
      <c r="U148" s="344"/>
      <c r="V148" s="344"/>
      <c r="W148" s="343">
        <v>0</v>
      </c>
      <c r="X148" s="344"/>
      <c r="Y148" s="343">
        <v>0</v>
      </c>
      <c r="Z148" s="343">
        <v>0</v>
      </c>
      <c r="AA148" s="343">
        <v>0</v>
      </c>
      <c r="AB148" s="343">
        <v>0</v>
      </c>
      <c r="AC148" s="343">
        <v>0</v>
      </c>
      <c r="AD148" s="343">
        <v>0</v>
      </c>
      <c r="AE148" s="343">
        <v>0</v>
      </c>
      <c r="AF148" s="359"/>
    </row>
    <row r="149" spans="1:32" ht="15.75" customHeight="1" x14ac:dyDescent="0.25">
      <c r="A149" s="7"/>
      <c r="C149" s="334" t="s">
        <v>1022</v>
      </c>
      <c r="D149" s="343">
        <v>0</v>
      </c>
      <c r="E149" s="343">
        <v>0</v>
      </c>
      <c r="F149" s="343">
        <v>0</v>
      </c>
      <c r="G149" s="343">
        <v>90</v>
      </c>
      <c r="H149" s="344"/>
      <c r="I149" s="343">
        <v>0</v>
      </c>
      <c r="J149" s="344"/>
      <c r="K149" s="343">
        <v>0</v>
      </c>
      <c r="L149" s="344"/>
      <c r="M149" s="343">
        <v>0</v>
      </c>
      <c r="N149" s="343">
        <v>0</v>
      </c>
      <c r="O149" s="343">
        <v>373</v>
      </c>
      <c r="P149" s="343">
        <v>0</v>
      </c>
      <c r="Q149" s="344"/>
      <c r="R149" s="343">
        <v>113</v>
      </c>
      <c r="S149" s="343">
        <v>0</v>
      </c>
      <c r="T149" s="343">
        <v>202</v>
      </c>
      <c r="U149" s="344"/>
      <c r="V149" s="343">
        <v>278</v>
      </c>
      <c r="W149" s="344"/>
      <c r="X149" s="344"/>
      <c r="Y149" s="343">
        <v>0</v>
      </c>
      <c r="Z149" s="343">
        <v>0</v>
      </c>
      <c r="AA149" s="343">
        <v>0</v>
      </c>
      <c r="AB149" s="343">
        <v>0</v>
      </c>
      <c r="AC149" s="343">
        <v>0</v>
      </c>
      <c r="AD149" s="343">
        <v>67</v>
      </c>
      <c r="AE149" s="343">
        <v>1123</v>
      </c>
      <c r="AF149" s="359"/>
    </row>
    <row r="150" spans="1:32" ht="24.15" customHeight="1" x14ac:dyDescent="0.25">
      <c r="A150" s="53"/>
      <c r="C150" s="334" t="s">
        <v>1023</v>
      </c>
      <c r="D150" s="346">
        <v>0</v>
      </c>
      <c r="E150" s="346">
        <v>0</v>
      </c>
      <c r="F150" s="346">
        <v>0</v>
      </c>
      <c r="G150" s="345"/>
      <c r="H150" s="345"/>
      <c r="I150" s="345"/>
      <c r="J150" s="345"/>
      <c r="K150" s="345"/>
      <c r="L150" s="345"/>
      <c r="M150" s="345"/>
      <c r="N150" s="345"/>
      <c r="O150" s="345"/>
      <c r="P150" s="345"/>
      <c r="Q150" s="346">
        <v>445</v>
      </c>
      <c r="R150" s="345"/>
      <c r="S150" s="345"/>
      <c r="T150" s="345"/>
      <c r="U150" s="346">
        <v>761</v>
      </c>
      <c r="V150" s="345"/>
      <c r="W150" s="345"/>
      <c r="X150" s="346">
        <v>103</v>
      </c>
      <c r="Y150" s="346">
        <v>0</v>
      </c>
      <c r="Z150" s="346">
        <v>55</v>
      </c>
      <c r="AA150" s="346">
        <v>0</v>
      </c>
      <c r="AB150" s="346">
        <v>0</v>
      </c>
      <c r="AC150" s="346">
        <v>0</v>
      </c>
      <c r="AD150" s="346">
        <v>0</v>
      </c>
      <c r="AE150" s="346">
        <v>1364</v>
      </c>
      <c r="AF150" s="359"/>
    </row>
    <row r="151" spans="1:32" ht="24.15" customHeight="1" x14ac:dyDescent="0.25">
      <c r="A151" s="53"/>
      <c r="C151" s="331" t="s">
        <v>1024</v>
      </c>
      <c r="D151" s="346">
        <v>0</v>
      </c>
      <c r="E151" s="346">
        <v>0</v>
      </c>
      <c r="F151" s="346">
        <v>0</v>
      </c>
      <c r="G151" s="345"/>
      <c r="H151" s="345"/>
      <c r="I151" s="345"/>
      <c r="J151" s="345"/>
      <c r="K151" s="345"/>
      <c r="L151" s="345"/>
      <c r="M151" s="345"/>
      <c r="N151" s="345"/>
      <c r="O151" s="345"/>
      <c r="P151" s="345"/>
      <c r="Q151" s="345"/>
      <c r="R151" s="345"/>
      <c r="S151" s="345"/>
      <c r="T151" s="345"/>
      <c r="U151" s="345"/>
      <c r="V151" s="346">
        <v>532</v>
      </c>
      <c r="W151" s="345"/>
      <c r="X151" s="345"/>
      <c r="Y151" s="346">
        <v>0</v>
      </c>
      <c r="Z151" s="346">
        <v>15</v>
      </c>
      <c r="AA151" s="346">
        <v>0</v>
      </c>
      <c r="AB151" s="346">
        <v>0</v>
      </c>
      <c r="AC151" s="346">
        <v>0</v>
      </c>
      <c r="AD151" s="346">
        <v>0</v>
      </c>
      <c r="AE151" s="346">
        <v>547</v>
      </c>
      <c r="AF151" s="359"/>
    </row>
    <row r="152" spans="1:32" ht="15.75" customHeight="1" x14ac:dyDescent="0.25">
      <c r="A152" s="77" t="s">
        <v>222</v>
      </c>
      <c r="B152" s="671" t="s">
        <v>383</v>
      </c>
      <c r="C152" s="770"/>
      <c r="D152" s="344"/>
      <c r="E152" s="344"/>
      <c r="F152" s="344"/>
      <c r="G152" s="344"/>
      <c r="H152" s="344"/>
      <c r="I152" s="343">
        <v>0</v>
      </c>
      <c r="J152" s="343">
        <v>0</v>
      </c>
      <c r="K152" s="344"/>
      <c r="L152" s="343">
        <v>0</v>
      </c>
      <c r="M152" s="344"/>
      <c r="N152" s="344"/>
      <c r="O152" s="343">
        <v>0</v>
      </c>
      <c r="P152" s="344"/>
      <c r="Q152" s="344"/>
      <c r="R152" s="344"/>
      <c r="S152" s="344"/>
      <c r="T152" s="344"/>
      <c r="U152" s="344"/>
      <c r="V152" s="343">
        <v>0</v>
      </c>
      <c r="W152" s="344"/>
      <c r="X152" s="344"/>
      <c r="Y152" s="344"/>
      <c r="Z152" s="343">
        <v>0</v>
      </c>
      <c r="AA152" s="344"/>
      <c r="AB152" s="344"/>
      <c r="AC152" s="344"/>
      <c r="AD152" s="343">
        <v>0</v>
      </c>
      <c r="AE152" s="343">
        <v>0</v>
      </c>
      <c r="AF152" s="359"/>
    </row>
    <row r="153" spans="1:32" ht="15.75" customHeight="1" x14ac:dyDescent="0.25">
      <c r="A153" s="77" t="s">
        <v>224</v>
      </c>
      <c r="B153" s="671" t="s">
        <v>1025</v>
      </c>
      <c r="C153" s="770"/>
      <c r="D153" s="344"/>
      <c r="E153" s="344"/>
      <c r="F153" s="344"/>
      <c r="G153" s="343">
        <v>0</v>
      </c>
      <c r="H153" s="343">
        <v>0</v>
      </c>
      <c r="I153" s="343">
        <v>0</v>
      </c>
      <c r="J153" s="343">
        <v>0</v>
      </c>
      <c r="K153" s="343">
        <v>0</v>
      </c>
      <c r="L153" s="343">
        <v>0</v>
      </c>
      <c r="M153" s="343">
        <v>0</v>
      </c>
      <c r="N153" s="343">
        <v>0</v>
      </c>
      <c r="O153" s="343">
        <v>0</v>
      </c>
      <c r="P153" s="343">
        <v>0</v>
      </c>
      <c r="Q153" s="343">
        <v>0</v>
      </c>
      <c r="R153" s="343">
        <v>0</v>
      </c>
      <c r="S153" s="343">
        <v>0</v>
      </c>
      <c r="T153" s="343">
        <v>0</v>
      </c>
      <c r="U153" s="343">
        <v>0</v>
      </c>
      <c r="V153" s="343">
        <v>0</v>
      </c>
      <c r="W153" s="343">
        <v>0</v>
      </c>
      <c r="X153" s="343">
        <v>0</v>
      </c>
      <c r="Y153" s="343">
        <v>0</v>
      </c>
      <c r="Z153" s="343">
        <v>0</v>
      </c>
      <c r="AA153" s="344"/>
      <c r="AB153" s="344"/>
      <c r="AC153" s="344"/>
      <c r="AD153" s="343">
        <v>0</v>
      </c>
      <c r="AE153" s="343">
        <v>0</v>
      </c>
      <c r="AF153" s="359"/>
    </row>
    <row r="154" spans="1:32" ht="15.75" customHeight="1" x14ac:dyDescent="0.25">
      <c r="A154" s="77" t="s">
        <v>226</v>
      </c>
      <c r="B154" s="671" t="s">
        <v>1026</v>
      </c>
      <c r="C154" s="770"/>
      <c r="D154" s="344"/>
      <c r="E154" s="344"/>
      <c r="F154" s="344"/>
      <c r="G154" s="344"/>
      <c r="H154" s="344"/>
      <c r="I154" s="344"/>
      <c r="J154" s="344"/>
      <c r="K154" s="344"/>
      <c r="L154" s="344"/>
      <c r="M154" s="343">
        <v>0</v>
      </c>
      <c r="N154" s="344"/>
      <c r="O154" s="344"/>
      <c r="P154" s="344"/>
      <c r="Q154" s="344"/>
      <c r="R154" s="348"/>
      <c r="S154" s="348"/>
      <c r="T154" s="348"/>
      <c r="U154" s="348"/>
      <c r="V154" s="343">
        <v>19</v>
      </c>
      <c r="W154" s="344"/>
      <c r="X154" s="344"/>
      <c r="Y154" s="344"/>
      <c r="Z154" s="343">
        <v>130</v>
      </c>
      <c r="AA154" s="344"/>
      <c r="AB154" s="344"/>
      <c r="AC154" s="344"/>
      <c r="AD154" s="343">
        <v>0</v>
      </c>
      <c r="AE154" s="343">
        <v>149</v>
      </c>
      <c r="AF154" s="359"/>
    </row>
    <row r="155" spans="1:32" ht="15.75" customHeight="1" x14ac:dyDescent="0.25">
      <c r="A155" s="77" t="s">
        <v>228</v>
      </c>
      <c r="B155" s="671" t="s">
        <v>1035</v>
      </c>
      <c r="C155" s="770"/>
      <c r="D155" s="343">
        <v>12206</v>
      </c>
      <c r="E155" s="344"/>
      <c r="F155" s="344"/>
      <c r="G155" s="343">
        <v>523</v>
      </c>
      <c r="H155" s="344"/>
      <c r="I155" s="344"/>
      <c r="J155" s="344"/>
      <c r="K155" s="344"/>
      <c r="L155" s="344"/>
      <c r="M155" s="344"/>
      <c r="N155" s="344"/>
      <c r="O155" s="344"/>
      <c r="P155" s="344"/>
      <c r="Q155" s="344"/>
      <c r="R155" s="344"/>
      <c r="S155" s="344"/>
      <c r="T155" s="344"/>
      <c r="U155" s="344"/>
      <c r="V155" s="343">
        <v>4938</v>
      </c>
      <c r="W155" s="344"/>
      <c r="X155" s="344"/>
      <c r="Y155" s="344"/>
      <c r="Z155" s="344"/>
      <c r="AA155" s="344"/>
      <c r="AB155" s="344"/>
      <c r="AC155" s="343">
        <v>0</v>
      </c>
      <c r="AD155" s="343">
        <v>0</v>
      </c>
      <c r="AE155" s="343">
        <v>17667</v>
      </c>
      <c r="AF155" s="359"/>
    </row>
    <row r="156" spans="1:32" ht="15.75" customHeight="1" x14ac:dyDescent="0.25">
      <c r="A156" s="77" t="s">
        <v>230</v>
      </c>
      <c r="B156" s="670" t="s">
        <v>263</v>
      </c>
      <c r="C156" s="783"/>
      <c r="D156" s="343">
        <v>19770</v>
      </c>
      <c r="E156" s="343">
        <v>0</v>
      </c>
      <c r="F156" s="343">
        <v>769</v>
      </c>
      <c r="G156" s="343">
        <v>12222</v>
      </c>
      <c r="H156" s="343">
        <v>23</v>
      </c>
      <c r="I156" s="343">
        <v>946</v>
      </c>
      <c r="J156" s="343">
        <v>402</v>
      </c>
      <c r="K156" s="343">
        <v>4</v>
      </c>
      <c r="L156" s="343">
        <v>810</v>
      </c>
      <c r="M156" s="343">
        <v>1370</v>
      </c>
      <c r="N156" s="343">
        <v>0</v>
      </c>
      <c r="O156" s="343">
        <v>387</v>
      </c>
      <c r="P156" s="343">
        <v>0</v>
      </c>
      <c r="Q156" s="343">
        <v>445</v>
      </c>
      <c r="R156" s="343">
        <v>2830</v>
      </c>
      <c r="S156" s="343">
        <v>125</v>
      </c>
      <c r="T156" s="343">
        <v>1180</v>
      </c>
      <c r="U156" s="343">
        <v>761</v>
      </c>
      <c r="V156" s="343">
        <v>13668</v>
      </c>
      <c r="W156" s="343">
        <v>2</v>
      </c>
      <c r="X156" s="343">
        <v>103</v>
      </c>
      <c r="Y156" s="343">
        <v>61</v>
      </c>
      <c r="Z156" s="343">
        <v>567</v>
      </c>
      <c r="AA156" s="343">
        <v>385</v>
      </c>
      <c r="AB156" s="343">
        <v>0</v>
      </c>
      <c r="AC156" s="343">
        <v>0</v>
      </c>
      <c r="AD156" s="343">
        <v>824</v>
      </c>
      <c r="AE156" s="343">
        <v>57654</v>
      </c>
      <c r="AF156" s="359"/>
    </row>
    <row r="157" spans="1:32" ht="15.75" customHeight="1" x14ac:dyDescent="0.25">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row>
    <row r="158" spans="1:32" ht="15.75" customHeight="1" x14ac:dyDescent="0.25">
      <c r="B158" s="729" t="s">
        <v>1036</v>
      </c>
      <c r="C158" s="631"/>
      <c r="D158" s="631"/>
      <c r="E158" s="631"/>
      <c r="F158" s="631"/>
      <c r="G158" s="631"/>
      <c r="H158" s="631"/>
      <c r="I158" s="631"/>
      <c r="J158" s="631"/>
      <c r="K158" s="631"/>
      <c r="L158" s="631"/>
      <c r="M158" s="631"/>
      <c r="N158" s="631"/>
      <c r="O158" s="631"/>
      <c r="P158" s="631"/>
      <c r="Q158" s="631"/>
      <c r="R158" s="631"/>
      <c r="S158" s="631"/>
      <c r="T158" s="631"/>
      <c r="U158" s="631"/>
    </row>
    <row r="159" spans="1:32" ht="15.75" customHeight="1" x14ac:dyDescent="0.25">
      <c r="A159" s="336">
        <f>SUM(L162:AE172)</f>
        <v>263826.39679999999</v>
      </c>
      <c r="L159" s="773" t="s">
        <v>133</v>
      </c>
      <c r="M159" s="631"/>
      <c r="N159" s="631"/>
      <c r="O159" s="631"/>
      <c r="P159" s="631"/>
      <c r="Q159" s="773" t="s">
        <v>134</v>
      </c>
      <c r="R159" s="631"/>
      <c r="S159" s="631"/>
      <c r="T159" s="631"/>
      <c r="U159" s="631"/>
      <c r="V159" s="773" t="s">
        <v>135</v>
      </c>
      <c r="W159" s="631"/>
      <c r="X159" s="631"/>
      <c r="Y159" s="631"/>
      <c r="Z159" s="631"/>
      <c r="AA159" s="773" t="s">
        <v>136</v>
      </c>
      <c r="AB159" s="631"/>
      <c r="AC159" s="631"/>
      <c r="AD159" s="631"/>
      <c r="AE159" s="631"/>
    </row>
    <row r="160" spans="1:32" ht="15.75" customHeight="1" x14ac:dyDescent="0.25">
      <c r="L160" s="719" t="s">
        <v>345</v>
      </c>
      <c r="M160" s="631"/>
      <c r="N160" s="631"/>
      <c r="O160" s="631"/>
      <c r="P160" s="631"/>
      <c r="Q160" s="631"/>
      <c r="R160" s="631"/>
      <c r="S160" s="631"/>
      <c r="T160" s="631"/>
      <c r="U160" s="631"/>
      <c r="V160" s="631"/>
      <c r="W160" s="631"/>
      <c r="X160" s="631"/>
      <c r="Y160" s="631"/>
      <c r="Z160" s="631"/>
      <c r="AA160" s="631"/>
      <c r="AB160" s="631"/>
      <c r="AC160" s="631"/>
      <c r="AD160" s="631"/>
      <c r="AE160" s="631"/>
    </row>
    <row r="161" spans="1:32" ht="22.5" customHeight="1" x14ac:dyDescent="0.25">
      <c r="B161" s="784" t="s">
        <v>1037</v>
      </c>
      <c r="C161" s="631"/>
      <c r="L161" s="693" t="s">
        <v>1038</v>
      </c>
      <c r="M161" s="693"/>
      <c r="N161" s="693"/>
      <c r="O161" s="693"/>
      <c r="P161" s="800"/>
      <c r="Q161" s="801" t="s">
        <v>1039</v>
      </c>
      <c r="R161" s="693"/>
      <c r="S161" s="693"/>
      <c r="T161" s="693"/>
      <c r="U161" s="800"/>
      <c r="V161" s="801" t="s">
        <v>1053</v>
      </c>
      <c r="W161" s="693"/>
      <c r="X161" s="693"/>
      <c r="Y161" s="693"/>
      <c r="Z161" s="800"/>
      <c r="AA161" s="801" t="s">
        <v>1054</v>
      </c>
      <c r="AB161" s="693"/>
      <c r="AC161" s="693"/>
      <c r="AD161" s="693"/>
      <c r="AE161" s="693"/>
    </row>
    <row r="162" spans="1:32" ht="14.1" customHeight="1" x14ac:dyDescent="0.25">
      <c r="A162" s="40" t="s">
        <v>205</v>
      </c>
      <c r="B162" s="46"/>
      <c r="C162" s="123" t="s">
        <v>1042</v>
      </c>
      <c r="D162" s="46"/>
      <c r="E162" s="46"/>
      <c r="F162" s="46"/>
      <c r="G162" s="46"/>
      <c r="H162" s="46"/>
      <c r="I162" s="46"/>
      <c r="J162" s="46"/>
      <c r="K162" s="360"/>
      <c r="L162" s="799">
        <v>29107</v>
      </c>
      <c r="M162" s="808"/>
      <c r="N162" s="808"/>
      <c r="O162" s="808"/>
      <c r="P162" s="809"/>
      <c r="Q162" s="799">
        <v>10919</v>
      </c>
      <c r="R162" s="808"/>
      <c r="S162" s="808"/>
      <c r="T162" s="808"/>
      <c r="U162" s="809"/>
      <c r="V162" s="803">
        <v>0.3261</v>
      </c>
      <c r="W162" s="675"/>
      <c r="X162" s="675"/>
      <c r="Y162" s="675"/>
      <c r="Z162" s="771"/>
      <c r="AA162" s="799">
        <v>34201</v>
      </c>
      <c r="AB162" s="808"/>
      <c r="AC162" s="808"/>
      <c r="AD162" s="808"/>
      <c r="AE162" s="809"/>
      <c r="AF162" s="359"/>
    </row>
    <row r="163" spans="1:32" ht="14.1" customHeight="1" x14ac:dyDescent="0.25">
      <c r="A163" s="40" t="s">
        <v>207</v>
      </c>
      <c r="B163" s="5"/>
      <c r="C163" s="4" t="s">
        <v>1043</v>
      </c>
      <c r="L163" s="798">
        <v>3676</v>
      </c>
      <c r="M163" s="631"/>
      <c r="N163" s="631"/>
      <c r="O163" s="631"/>
      <c r="P163" s="631"/>
      <c r="Q163" s="798">
        <v>584</v>
      </c>
      <c r="R163" s="631"/>
      <c r="S163" s="631"/>
      <c r="T163" s="631"/>
      <c r="U163" s="631"/>
      <c r="V163" s="802">
        <v>0.4446</v>
      </c>
      <c r="W163" s="631"/>
      <c r="X163" s="631"/>
      <c r="Y163" s="631"/>
      <c r="Z163" s="631"/>
      <c r="AA163" s="798">
        <v>3770</v>
      </c>
      <c r="AB163" s="631"/>
      <c r="AC163" s="631"/>
      <c r="AD163" s="631"/>
      <c r="AE163" s="631"/>
      <c r="AF163" s="359"/>
    </row>
    <row r="164" spans="1:32" ht="14.1" customHeight="1" x14ac:dyDescent="0.25">
      <c r="A164" s="40" t="s">
        <v>209</v>
      </c>
      <c r="B164" s="5"/>
      <c r="C164" s="4" t="s">
        <v>1044</v>
      </c>
      <c r="L164" s="798">
        <v>2195</v>
      </c>
      <c r="M164" s="631"/>
      <c r="N164" s="631"/>
      <c r="O164" s="631"/>
      <c r="P164" s="631"/>
      <c r="Q164" s="798">
        <v>3559</v>
      </c>
      <c r="R164" s="631"/>
      <c r="S164" s="631"/>
      <c r="T164" s="631"/>
      <c r="U164" s="631"/>
      <c r="V164" s="802">
        <v>0.311</v>
      </c>
      <c r="W164" s="631"/>
      <c r="X164" s="631"/>
      <c r="Y164" s="631"/>
      <c r="Z164" s="631"/>
      <c r="AA164" s="798">
        <v>2956</v>
      </c>
      <c r="AB164" s="631"/>
      <c r="AC164" s="631"/>
      <c r="AD164" s="631"/>
      <c r="AE164" s="631"/>
      <c r="AF164" s="359"/>
    </row>
    <row r="165" spans="1:32" ht="14.1" customHeight="1" x14ac:dyDescent="0.25">
      <c r="A165" s="40" t="s">
        <v>211</v>
      </c>
      <c r="B165" s="5"/>
      <c r="C165" s="4" t="s">
        <v>1045</v>
      </c>
      <c r="L165" s="798">
        <v>1125</v>
      </c>
      <c r="M165" s="631"/>
      <c r="N165" s="631"/>
      <c r="O165" s="631"/>
      <c r="P165" s="631"/>
      <c r="Q165" s="798">
        <v>461</v>
      </c>
      <c r="R165" s="631"/>
      <c r="S165" s="631"/>
      <c r="T165" s="631"/>
      <c r="U165" s="631"/>
      <c r="V165" s="802">
        <v>0.1774</v>
      </c>
      <c r="W165" s="631"/>
      <c r="X165" s="631"/>
      <c r="Y165" s="631"/>
      <c r="Z165" s="631"/>
      <c r="AA165" s="798">
        <v>1180</v>
      </c>
      <c r="AB165" s="631"/>
      <c r="AC165" s="631"/>
      <c r="AD165" s="631"/>
      <c r="AE165" s="631"/>
      <c r="AF165" s="359"/>
    </row>
    <row r="166" spans="1:32" ht="14.1" customHeight="1" x14ac:dyDescent="0.25">
      <c r="A166" s="40" t="s">
        <v>213</v>
      </c>
      <c r="B166" s="5"/>
      <c r="C166" s="4" t="s">
        <v>1046</v>
      </c>
      <c r="L166" s="798">
        <v>11868</v>
      </c>
      <c r="M166" s="631"/>
      <c r="N166" s="631"/>
      <c r="O166" s="631"/>
      <c r="P166" s="631"/>
      <c r="Q166" s="798">
        <v>7799</v>
      </c>
      <c r="R166" s="631"/>
      <c r="S166" s="631"/>
      <c r="T166" s="631"/>
      <c r="U166" s="631"/>
      <c r="V166" s="802">
        <v>0.33850000000000002</v>
      </c>
      <c r="W166" s="631"/>
      <c r="X166" s="631"/>
      <c r="Y166" s="631"/>
      <c r="Z166" s="631"/>
      <c r="AA166" s="798">
        <v>14430</v>
      </c>
      <c r="AB166" s="631"/>
      <c r="AC166" s="631"/>
      <c r="AD166" s="631"/>
      <c r="AE166" s="631"/>
      <c r="AF166" s="359"/>
    </row>
    <row r="167" spans="1:32" ht="14.1" customHeight="1" x14ac:dyDescent="0.25">
      <c r="A167" s="40" t="s">
        <v>215</v>
      </c>
      <c r="B167" s="5"/>
      <c r="C167" s="4" t="s">
        <v>1047</v>
      </c>
      <c r="L167" s="798">
        <v>167</v>
      </c>
      <c r="M167" s="631"/>
      <c r="N167" s="631"/>
      <c r="O167" s="631"/>
      <c r="P167" s="631"/>
      <c r="Q167" s="798">
        <v>0</v>
      </c>
      <c r="R167" s="631"/>
      <c r="S167" s="631"/>
      <c r="T167" s="631"/>
      <c r="U167" s="631"/>
      <c r="V167" s="802">
        <v>0.4</v>
      </c>
      <c r="W167" s="631"/>
      <c r="X167" s="631"/>
      <c r="Y167" s="631"/>
      <c r="Z167" s="631"/>
      <c r="AA167" s="798">
        <v>166</v>
      </c>
      <c r="AB167" s="631"/>
      <c r="AC167" s="631"/>
      <c r="AD167" s="631"/>
      <c r="AE167" s="631"/>
      <c r="AF167" s="359"/>
    </row>
    <row r="168" spans="1:32" ht="14.1" customHeight="1" x14ac:dyDescent="0.25">
      <c r="A168" s="40" t="s">
        <v>216</v>
      </c>
      <c r="B168" s="5"/>
      <c r="C168" s="4" t="s">
        <v>1048</v>
      </c>
      <c r="L168" s="798">
        <v>1003</v>
      </c>
      <c r="M168" s="631"/>
      <c r="N168" s="631"/>
      <c r="O168" s="631"/>
      <c r="P168" s="631"/>
      <c r="Q168" s="798">
        <v>1410</v>
      </c>
      <c r="R168" s="631"/>
      <c r="S168" s="631"/>
      <c r="T168" s="631"/>
      <c r="U168" s="631"/>
      <c r="V168" s="802">
        <v>8.5099999999999995E-2</v>
      </c>
      <c r="W168" s="631"/>
      <c r="X168" s="631"/>
      <c r="Y168" s="631"/>
      <c r="Z168" s="631"/>
      <c r="AA168" s="798">
        <v>566</v>
      </c>
      <c r="AB168" s="631"/>
      <c r="AC168" s="631"/>
      <c r="AD168" s="631"/>
      <c r="AE168" s="631"/>
      <c r="AF168" s="359"/>
    </row>
    <row r="169" spans="1:32" ht="14.1" customHeight="1" x14ac:dyDescent="0.25">
      <c r="A169" s="40" t="s">
        <v>218</v>
      </c>
      <c r="B169" s="5"/>
      <c r="C169" s="4" t="s">
        <v>1049</v>
      </c>
      <c r="L169" s="798">
        <v>385</v>
      </c>
      <c r="M169" s="631"/>
      <c r="N169" s="631"/>
      <c r="O169" s="631"/>
      <c r="P169" s="631"/>
      <c r="Q169" s="798">
        <v>0</v>
      </c>
      <c r="R169" s="631"/>
      <c r="S169" s="631"/>
      <c r="T169" s="631"/>
      <c r="U169" s="631"/>
      <c r="V169" s="802">
        <v>0</v>
      </c>
      <c r="W169" s="631"/>
      <c r="X169" s="631"/>
      <c r="Y169" s="631"/>
      <c r="Z169" s="631"/>
      <c r="AA169" s="798">
        <v>385</v>
      </c>
      <c r="AB169" s="631"/>
      <c r="AC169" s="631"/>
      <c r="AD169" s="631"/>
      <c r="AE169" s="631"/>
      <c r="AF169" s="359"/>
    </row>
    <row r="170" spans="1:32" ht="14.1" customHeight="1" x14ac:dyDescent="0.25">
      <c r="A170" s="40" t="s">
        <v>220</v>
      </c>
      <c r="B170" s="5"/>
      <c r="C170" s="4" t="s">
        <v>1050</v>
      </c>
      <c r="L170" s="798">
        <v>0</v>
      </c>
      <c r="M170" s="631"/>
      <c r="N170" s="631"/>
      <c r="O170" s="631"/>
      <c r="P170" s="631"/>
      <c r="Q170" s="798">
        <v>0</v>
      </c>
      <c r="R170" s="631"/>
      <c r="S170" s="631"/>
      <c r="T170" s="631"/>
      <c r="U170" s="631"/>
      <c r="V170" s="802">
        <v>0</v>
      </c>
      <c r="W170" s="631"/>
      <c r="X170" s="631"/>
      <c r="Y170" s="631"/>
      <c r="Z170" s="631"/>
      <c r="AA170" s="798">
        <v>0</v>
      </c>
      <c r="AB170" s="631"/>
      <c r="AC170" s="631"/>
      <c r="AD170" s="631"/>
      <c r="AE170" s="631"/>
      <c r="AF170" s="359"/>
    </row>
    <row r="171" spans="1:32" ht="14.1" customHeight="1" x14ac:dyDescent="0.25">
      <c r="A171" s="40" t="s">
        <v>222</v>
      </c>
      <c r="B171" s="5"/>
      <c r="C171" s="78" t="s">
        <v>1051</v>
      </c>
      <c r="L171" s="805">
        <v>0</v>
      </c>
      <c r="M171" s="631"/>
      <c r="N171" s="631"/>
      <c r="O171" s="631"/>
      <c r="P171" s="631"/>
      <c r="Q171" s="805">
        <v>0</v>
      </c>
      <c r="R171" s="631"/>
      <c r="S171" s="631"/>
      <c r="T171" s="631"/>
      <c r="U171" s="631"/>
      <c r="V171" s="807">
        <v>0</v>
      </c>
      <c r="W171" s="631"/>
      <c r="X171" s="631"/>
      <c r="Y171" s="631"/>
      <c r="Z171" s="631"/>
      <c r="AA171" s="805">
        <v>0</v>
      </c>
      <c r="AB171" s="631"/>
      <c r="AC171" s="631"/>
      <c r="AD171" s="631"/>
      <c r="AE171" s="631"/>
      <c r="AF171" s="359"/>
    </row>
    <row r="172" spans="1:32" ht="14.1" customHeight="1" x14ac:dyDescent="0.25">
      <c r="A172" s="40" t="s">
        <v>224</v>
      </c>
      <c r="B172" s="796" t="s">
        <v>1052</v>
      </c>
      <c r="C172" s="797"/>
      <c r="D172" s="94"/>
      <c r="E172" s="94"/>
      <c r="F172" s="94"/>
      <c r="G172" s="94"/>
      <c r="H172" s="94"/>
      <c r="I172" s="94"/>
      <c r="J172" s="94"/>
      <c r="K172" s="358"/>
      <c r="L172" s="804">
        <v>49526</v>
      </c>
      <c r="M172" s="811"/>
      <c r="N172" s="811"/>
      <c r="O172" s="811"/>
      <c r="P172" s="812"/>
      <c r="Q172" s="804">
        <v>24732</v>
      </c>
      <c r="R172" s="811"/>
      <c r="S172" s="811"/>
      <c r="T172" s="811"/>
      <c r="U172" s="812"/>
      <c r="V172" s="806">
        <v>0.31409999999999999</v>
      </c>
      <c r="W172" s="671"/>
      <c r="X172" s="671"/>
      <c r="Y172" s="671"/>
      <c r="Z172" s="770"/>
      <c r="AA172" s="804">
        <v>57654</v>
      </c>
      <c r="AB172" s="811"/>
      <c r="AC172" s="811"/>
      <c r="AD172" s="811"/>
      <c r="AE172" s="812"/>
      <c r="AF172" s="359"/>
    </row>
    <row r="173" spans="1:32" ht="33.450000000000003" customHeight="1" x14ac:dyDescent="0.25">
      <c r="B173" s="84"/>
      <c r="C173" s="123"/>
      <c r="D173" s="210"/>
      <c r="E173" s="210"/>
      <c r="F173" s="210"/>
      <c r="G173" s="210"/>
      <c r="H173" s="210"/>
      <c r="I173" s="210"/>
      <c r="J173" s="210"/>
      <c r="K173" s="210"/>
      <c r="L173" s="210"/>
      <c r="M173" s="160"/>
      <c r="N173" s="160"/>
      <c r="O173" s="160"/>
      <c r="P173" s="160"/>
      <c r="Q173" s="160"/>
      <c r="R173" s="160"/>
      <c r="S173" s="160"/>
      <c r="T173" s="160"/>
      <c r="U173" s="160"/>
      <c r="V173" s="160"/>
      <c r="W173" s="160"/>
      <c r="X173" s="160"/>
      <c r="Y173" s="160"/>
      <c r="Z173" s="160"/>
      <c r="AA173" s="160"/>
      <c r="AB173" s="160"/>
      <c r="AC173" s="160"/>
      <c r="AD173" s="160"/>
      <c r="AE173" s="160"/>
    </row>
    <row r="174" spans="1:32" ht="33.450000000000003" customHeight="1" x14ac:dyDescent="0.25"/>
    <row r="175" spans="1:32" ht="22.5" customHeight="1" x14ac:dyDescent="0.25">
      <c r="A175" s="325">
        <f>SUM(D177:AE199)</f>
        <v>246342</v>
      </c>
      <c r="B175" s="729" t="s">
        <v>1034</v>
      </c>
      <c r="C175" s="631"/>
      <c r="D175" s="719" t="s">
        <v>346</v>
      </c>
      <c r="E175" s="631"/>
      <c r="F175" s="631"/>
      <c r="G175" s="631"/>
      <c r="H175" s="631"/>
      <c r="I175" s="631"/>
      <c r="J175" s="631"/>
      <c r="K175" s="631"/>
      <c r="L175" s="631"/>
      <c r="M175" s="631"/>
      <c r="N175" s="631"/>
      <c r="O175" s="631"/>
      <c r="P175" s="631"/>
      <c r="Q175" s="631"/>
      <c r="R175" s="631"/>
      <c r="S175" s="631"/>
      <c r="T175" s="631"/>
      <c r="U175" s="631"/>
      <c r="V175" s="631"/>
      <c r="W175" s="631"/>
      <c r="X175" s="631"/>
      <c r="Y175" s="631"/>
      <c r="Z175" s="631"/>
      <c r="AA175" s="631"/>
      <c r="AB175" s="631"/>
      <c r="AC175" s="631"/>
      <c r="AD175" s="631"/>
      <c r="AE175" s="631"/>
    </row>
    <row r="176" spans="1:32" ht="15.75" customHeight="1" x14ac:dyDescent="0.25">
      <c r="B176" s="667" t="s">
        <v>138</v>
      </c>
      <c r="C176" s="631"/>
      <c r="D176" s="338">
        <v>0</v>
      </c>
      <c r="E176" s="339">
        <v>0.1</v>
      </c>
      <c r="F176" s="339">
        <v>0.15</v>
      </c>
      <c r="G176" s="339">
        <v>0.2</v>
      </c>
      <c r="H176" s="339">
        <v>0.25</v>
      </c>
      <c r="I176" s="339">
        <v>0.3</v>
      </c>
      <c r="J176" s="339">
        <v>0.35</v>
      </c>
      <c r="K176" s="339">
        <v>0.4</v>
      </c>
      <c r="L176" s="339">
        <v>0.45</v>
      </c>
      <c r="M176" s="339">
        <v>0.5</v>
      </c>
      <c r="N176" s="339">
        <v>0.55000000000000004</v>
      </c>
      <c r="O176" s="339">
        <v>0.6</v>
      </c>
      <c r="P176" s="339">
        <v>0.65</v>
      </c>
      <c r="Q176" s="339">
        <v>0.7</v>
      </c>
      <c r="R176" s="339">
        <v>0.75</v>
      </c>
      <c r="S176" s="339">
        <v>0.8</v>
      </c>
      <c r="T176" s="339">
        <v>0.85</v>
      </c>
      <c r="U176" s="339">
        <v>0.9</v>
      </c>
      <c r="V176" s="339">
        <v>1</v>
      </c>
      <c r="W176" s="339">
        <v>1.05</v>
      </c>
      <c r="X176" s="339">
        <v>1.1000000000000001</v>
      </c>
      <c r="Y176" s="339">
        <v>1.3</v>
      </c>
      <c r="Z176" s="339">
        <v>1.5</v>
      </c>
      <c r="AA176" s="339">
        <v>2.5</v>
      </c>
      <c r="AB176" s="339">
        <v>4</v>
      </c>
      <c r="AC176" s="340">
        <v>12.5</v>
      </c>
      <c r="AD176" s="341" t="s">
        <v>297</v>
      </c>
      <c r="AE176" s="342" t="s">
        <v>263</v>
      </c>
      <c r="AF176" s="359"/>
    </row>
    <row r="177" spans="1:32" ht="15.75" customHeight="1" x14ac:dyDescent="0.25">
      <c r="A177" s="40" t="s">
        <v>205</v>
      </c>
      <c r="B177" s="671" t="s">
        <v>269</v>
      </c>
      <c r="C177" s="770"/>
      <c r="D177" s="343">
        <v>6700</v>
      </c>
      <c r="E177" s="344"/>
      <c r="F177" s="344"/>
      <c r="G177" s="343">
        <v>0</v>
      </c>
      <c r="H177" s="344"/>
      <c r="I177" s="344"/>
      <c r="J177" s="344"/>
      <c r="K177" s="344"/>
      <c r="L177" s="344"/>
      <c r="M177" s="354">
        <v>0</v>
      </c>
      <c r="N177" s="344"/>
      <c r="O177" s="344"/>
      <c r="P177" s="344"/>
      <c r="Q177" s="344"/>
      <c r="R177" s="344"/>
      <c r="S177" s="344"/>
      <c r="T177" s="344"/>
      <c r="U177" s="344"/>
      <c r="V177" s="343">
        <v>0</v>
      </c>
      <c r="W177" s="344"/>
      <c r="X177" s="344"/>
      <c r="Y177" s="344"/>
      <c r="Z177" s="343">
        <v>0</v>
      </c>
      <c r="AA177" s="344"/>
      <c r="AB177" s="344"/>
      <c r="AC177" s="344"/>
      <c r="AD177" s="343">
        <v>0</v>
      </c>
      <c r="AE177" s="343">
        <v>6700</v>
      </c>
      <c r="AF177" s="359"/>
    </row>
    <row r="178" spans="1:32" ht="22.5" customHeight="1" x14ac:dyDescent="0.25">
      <c r="A178" s="40" t="s">
        <v>207</v>
      </c>
      <c r="B178" s="671" t="s">
        <v>286</v>
      </c>
      <c r="C178" s="770"/>
      <c r="D178" s="343">
        <v>0</v>
      </c>
      <c r="E178" s="344"/>
      <c r="F178" s="344"/>
      <c r="G178" s="343">
        <v>9395</v>
      </c>
      <c r="H178" s="344"/>
      <c r="I178" s="344"/>
      <c r="J178" s="344"/>
      <c r="K178" s="344"/>
      <c r="L178" s="344"/>
      <c r="M178" s="354">
        <v>0</v>
      </c>
      <c r="N178" s="344"/>
      <c r="O178" s="344"/>
      <c r="P178" s="344"/>
      <c r="Q178" s="344"/>
      <c r="R178" s="344"/>
      <c r="S178" s="344"/>
      <c r="T178" s="344"/>
      <c r="U178" s="344"/>
      <c r="V178" s="343">
        <v>0</v>
      </c>
      <c r="W178" s="344"/>
      <c r="X178" s="344"/>
      <c r="Y178" s="344"/>
      <c r="Z178" s="343">
        <v>0</v>
      </c>
      <c r="AA178" s="344"/>
      <c r="AB178" s="344"/>
      <c r="AC178" s="344"/>
      <c r="AD178" s="343">
        <v>0</v>
      </c>
      <c r="AE178" s="343">
        <v>9395</v>
      </c>
      <c r="AF178" s="359"/>
    </row>
    <row r="179" spans="1:32" ht="15.75" customHeight="1" x14ac:dyDescent="0.25">
      <c r="A179" s="40" t="s">
        <v>209</v>
      </c>
      <c r="B179" s="671" t="s">
        <v>1012</v>
      </c>
      <c r="C179" s="770"/>
      <c r="D179" s="343">
        <v>0</v>
      </c>
      <c r="E179" s="344"/>
      <c r="F179" s="344"/>
      <c r="G179" s="343">
        <v>0</v>
      </c>
      <c r="H179" s="344"/>
      <c r="I179" s="343">
        <v>0</v>
      </c>
      <c r="J179" s="344"/>
      <c r="K179" s="344"/>
      <c r="L179" s="344"/>
      <c r="M179" s="354">
        <v>0</v>
      </c>
      <c r="N179" s="344"/>
      <c r="O179" s="344"/>
      <c r="P179" s="344"/>
      <c r="Q179" s="344"/>
      <c r="R179" s="344"/>
      <c r="S179" s="344"/>
      <c r="T179" s="344"/>
      <c r="U179" s="344"/>
      <c r="V179" s="343">
        <v>0</v>
      </c>
      <c r="W179" s="344"/>
      <c r="X179" s="344"/>
      <c r="Y179" s="344"/>
      <c r="Z179" s="343">
        <v>0</v>
      </c>
      <c r="AA179" s="344"/>
      <c r="AB179" s="344"/>
      <c r="AC179" s="344"/>
      <c r="AD179" s="343">
        <v>0</v>
      </c>
      <c r="AE179" s="343">
        <v>0</v>
      </c>
      <c r="AF179" s="359"/>
    </row>
    <row r="180" spans="1:32" ht="15.75" customHeight="1" x14ac:dyDescent="0.25">
      <c r="A180" s="40" t="s">
        <v>211</v>
      </c>
      <c r="B180" s="675" t="s">
        <v>1013</v>
      </c>
      <c r="C180" s="771"/>
      <c r="D180" s="344"/>
      <c r="E180" s="344"/>
      <c r="F180" s="344"/>
      <c r="G180" s="343">
        <v>1240</v>
      </c>
      <c r="H180" s="344"/>
      <c r="I180" s="343">
        <v>663</v>
      </c>
      <c r="J180" s="344"/>
      <c r="K180" s="343">
        <v>0</v>
      </c>
      <c r="L180" s="344"/>
      <c r="M180" s="354">
        <v>0</v>
      </c>
      <c r="N180" s="344"/>
      <c r="O180" s="344"/>
      <c r="P180" s="344"/>
      <c r="Q180" s="344"/>
      <c r="R180" s="343">
        <v>0</v>
      </c>
      <c r="S180" s="344"/>
      <c r="T180" s="344"/>
      <c r="U180" s="344"/>
      <c r="V180" s="343">
        <v>0</v>
      </c>
      <c r="W180" s="344"/>
      <c r="X180" s="344"/>
      <c r="Y180" s="344"/>
      <c r="Z180" s="343">
        <v>107</v>
      </c>
      <c r="AA180" s="344"/>
      <c r="AB180" s="344"/>
      <c r="AC180" s="344"/>
      <c r="AD180" s="343">
        <v>703</v>
      </c>
      <c r="AE180" s="343">
        <v>2713</v>
      </c>
      <c r="AF180" s="359"/>
    </row>
    <row r="181" spans="1:32" ht="30.75" customHeight="1" x14ac:dyDescent="0.25">
      <c r="A181" s="53"/>
      <c r="C181" s="331" t="s">
        <v>1014</v>
      </c>
      <c r="D181" s="345"/>
      <c r="E181" s="345"/>
      <c r="F181" s="345"/>
      <c r="G181" s="346">
        <v>0</v>
      </c>
      <c r="H181" s="345"/>
      <c r="I181" s="346">
        <v>0</v>
      </c>
      <c r="J181" s="345"/>
      <c r="K181" s="346">
        <v>0</v>
      </c>
      <c r="L181" s="345"/>
      <c r="M181" s="355">
        <v>0</v>
      </c>
      <c r="N181" s="345"/>
      <c r="O181" s="345"/>
      <c r="P181" s="345"/>
      <c r="Q181" s="345"/>
      <c r="R181" s="346">
        <v>0</v>
      </c>
      <c r="S181" s="347"/>
      <c r="T181" s="347"/>
      <c r="U181" s="345"/>
      <c r="V181" s="346">
        <v>0</v>
      </c>
      <c r="W181" s="345"/>
      <c r="X181" s="345"/>
      <c r="Y181" s="345"/>
      <c r="Z181" s="346">
        <v>0</v>
      </c>
      <c r="AA181" s="345"/>
      <c r="AB181" s="345"/>
      <c r="AC181" s="345"/>
      <c r="AD181" s="346">
        <v>703</v>
      </c>
      <c r="AE181" s="346">
        <v>703</v>
      </c>
      <c r="AF181" s="359"/>
    </row>
    <row r="182" spans="1:32" ht="15.75" customHeight="1" x14ac:dyDescent="0.25">
      <c r="A182" s="40" t="s">
        <v>213</v>
      </c>
      <c r="B182" s="671" t="s">
        <v>356</v>
      </c>
      <c r="C182" s="770"/>
      <c r="D182" s="344"/>
      <c r="E182" s="344"/>
      <c r="F182" s="344"/>
      <c r="G182" s="343">
        <v>0</v>
      </c>
      <c r="H182" s="344"/>
      <c r="I182" s="343">
        <v>0</v>
      </c>
      <c r="J182" s="344"/>
      <c r="K182" s="343">
        <v>0</v>
      </c>
      <c r="L182" s="344"/>
      <c r="M182" s="354">
        <v>0</v>
      </c>
      <c r="N182" s="344"/>
      <c r="O182" s="344"/>
      <c r="P182" s="344"/>
      <c r="Q182" s="344"/>
      <c r="R182" s="343">
        <v>0</v>
      </c>
      <c r="S182" s="348"/>
      <c r="T182" s="348"/>
      <c r="U182" s="344"/>
      <c r="V182" s="343">
        <v>0</v>
      </c>
      <c r="W182" s="344"/>
      <c r="X182" s="344"/>
      <c r="Y182" s="344"/>
      <c r="Z182" s="343">
        <v>0</v>
      </c>
      <c r="AA182" s="344"/>
      <c r="AB182" s="344"/>
      <c r="AC182" s="344"/>
      <c r="AD182" s="343">
        <v>0</v>
      </c>
      <c r="AE182" s="343">
        <v>0</v>
      </c>
      <c r="AF182" s="359"/>
    </row>
    <row r="183" spans="1:32" ht="15.75" customHeight="1" x14ac:dyDescent="0.25">
      <c r="A183" s="40" t="s">
        <v>215</v>
      </c>
      <c r="B183" s="675" t="s">
        <v>272</v>
      </c>
      <c r="C183" s="771"/>
      <c r="D183" s="344"/>
      <c r="E183" s="344"/>
      <c r="F183" s="344"/>
      <c r="G183" s="343">
        <v>1313</v>
      </c>
      <c r="H183" s="344"/>
      <c r="I183" s="344"/>
      <c r="J183" s="344"/>
      <c r="K183" s="344"/>
      <c r="L183" s="344"/>
      <c r="M183" s="354">
        <v>636</v>
      </c>
      <c r="N183" s="344"/>
      <c r="O183" s="344"/>
      <c r="P183" s="343">
        <v>0</v>
      </c>
      <c r="Q183" s="344"/>
      <c r="R183" s="343">
        <v>575</v>
      </c>
      <c r="S183" s="343">
        <v>481</v>
      </c>
      <c r="T183" s="343">
        <v>945</v>
      </c>
      <c r="U183" s="344"/>
      <c r="V183" s="343">
        <v>8435</v>
      </c>
      <c r="W183" s="344"/>
      <c r="X183" s="344"/>
      <c r="Y183" s="343">
        <v>644</v>
      </c>
      <c r="Z183" s="343">
        <v>73</v>
      </c>
      <c r="AA183" s="344"/>
      <c r="AB183" s="344"/>
      <c r="AC183" s="344"/>
      <c r="AD183" s="343">
        <v>0</v>
      </c>
      <c r="AE183" s="343">
        <v>13102</v>
      </c>
      <c r="AF183" s="359"/>
    </row>
    <row r="184" spans="1:32" ht="30.75" customHeight="1" x14ac:dyDescent="0.25">
      <c r="A184" s="53"/>
      <c r="C184" s="334" t="s">
        <v>1015</v>
      </c>
      <c r="D184" s="345"/>
      <c r="E184" s="345"/>
      <c r="F184" s="345"/>
      <c r="G184" s="346">
        <v>0</v>
      </c>
      <c r="H184" s="345"/>
      <c r="I184" s="345"/>
      <c r="J184" s="345"/>
      <c r="K184" s="345"/>
      <c r="L184" s="345"/>
      <c r="M184" s="355">
        <v>0</v>
      </c>
      <c r="N184" s="345"/>
      <c r="O184" s="345"/>
      <c r="P184" s="346">
        <v>0</v>
      </c>
      <c r="Q184" s="345"/>
      <c r="R184" s="346">
        <v>0</v>
      </c>
      <c r="S184" s="347"/>
      <c r="T184" s="347"/>
      <c r="U184" s="347"/>
      <c r="V184" s="346">
        <v>0</v>
      </c>
      <c r="W184" s="345"/>
      <c r="X184" s="345"/>
      <c r="Y184" s="345"/>
      <c r="Z184" s="346">
        <v>0</v>
      </c>
      <c r="AA184" s="345"/>
      <c r="AB184" s="345"/>
      <c r="AC184" s="345"/>
      <c r="AD184" s="346">
        <v>0</v>
      </c>
      <c r="AE184" s="346">
        <v>0</v>
      </c>
      <c r="AF184" s="359"/>
    </row>
    <row r="185" spans="1:32" ht="15.75" customHeight="1" x14ac:dyDescent="0.25">
      <c r="A185" s="7"/>
      <c r="C185" s="331" t="s">
        <v>1016</v>
      </c>
      <c r="D185" s="344"/>
      <c r="E185" s="344"/>
      <c r="F185" s="344"/>
      <c r="G185" s="343">
        <v>0</v>
      </c>
      <c r="H185" s="344"/>
      <c r="I185" s="344"/>
      <c r="J185" s="344"/>
      <c r="K185" s="344"/>
      <c r="L185" s="344"/>
      <c r="M185" s="354">
        <v>0</v>
      </c>
      <c r="N185" s="344"/>
      <c r="O185" s="344"/>
      <c r="P185" s="344"/>
      <c r="Q185" s="344"/>
      <c r="R185" s="343">
        <v>0</v>
      </c>
      <c r="S185" s="343">
        <v>481</v>
      </c>
      <c r="T185" s="344"/>
      <c r="U185" s="344"/>
      <c r="V185" s="343">
        <v>102</v>
      </c>
      <c r="W185" s="344"/>
      <c r="X185" s="344"/>
      <c r="Y185" s="343">
        <v>644</v>
      </c>
      <c r="Z185" s="343">
        <v>0</v>
      </c>
      <c r="AA185" s="344"/>
      <c r="AB185" s="344"/>
      <c r="AC185" s="344"/>
      <c r="AD185" s="343">
        <v>0</v>
      </c>
      <c r="AE185" s="343">
        <v>1227</v>
      </c>
      <c r="AF185" s="359"/>
    </row>
    <row r="186" spans="1:32" ht="24.15" customHeight="1" x14ac:dyDescent="0.25">
      <c r="A186" s="77" t="s">
        <v>216</v>
      </c>
      <c r="B186" s="757" t="s">
        <v>1017</v>
      </c>
      <c r="C186" s="782"/>
      <c r="D186" s="346">
        <v>0</v>
      </c>
      <c r="E186" s="345"/>
      <c r="F186" s="345"/>
      <c r="G186" s="346">
        <v>0</v>
      </c>
      <c r="H186" s="345"/>
      <c r="I186" s="345"/>
      <c r="J186" s="345"/>
      <c r="K186" s="345"/>
      <c r="L186" s="345"/>
      <c r="M186" s="356"/>
      <c r="N186" s="345"/>
      <c r="O186" s="345"/>
      <c r="P186" s="345"/>
      <c r="Q186" s="345"/>
      <c r="R186" s="345"/>
      <c r="S186" s="345"/>
      <c r="T186" s="345"/>
      <c r="U186" s="345"/>
      <c r="V186" s="346">
        <v>0</v>
      </c>
      <c r="W186" s="345"/>
      <c r="X186" s="345"/>
      <c r="Y186" s="345"/>
      <c r="Z186" s="346">
        <v>0</v>
      </c>
      <c r="AA186" s="346">
        <v>395</v>
      </c>
      <c r="AB186" s="345"/>
      <c r="AC186" s="345"/>
      <c r="AD186" s="346">
        <v>0</v>
      </c>
      <c r="AE186" s="346">
        <v>395</v>
      </c>
      <c r="AF186" s="359"/>
    </row>
    <row r="187" spans="1:32" ht="15.75" customHeight="1" x14ac:dyDescent="0.25">
      <c r="A187" s="40" t="s">
        <v>218</v>
      </c>
      <c r="B187" s="671" t="s">
        <v>360</v>
      </c>
      <c r="C187" s="770"/>
      <c r="D187" s="344"/>
      <c r="E187" s="344"/>
      <c r="F187" s="343">
        <v>754</v>
      </c>
      <c r="G187" s="343">
        <v>0</v>
      </c>
      <c r="H187" s="343">
        <v>0</v>
      </c>
      <c r="I187" s="343">
        <v>0</v>
      </c>
      <c r="J187" s="343">
        <v>0</v>
      </c>
      <c r="K187" s="343">
        <v>0</v>
      </c>
      <c r="L187" s="343">
        <v>0</v>
      </c>
      <c r="M187" s="354">
        <v>0</v>
      </c>
      <c r="N187" s="343">
        <v>0</v>
      </c>
      <c r="O187" s="343">
        <v>0</v>
      </c>
      <c r="P187" s="343">
        <v>0</v>
      </c>
      <c r="Q187" s="343">
        <v>0</v>
      </c>
      <c r="R187" s="343">
        <v>1850</v>
      </c>
      <c r="S187" s="343">
        <v>0</v>
      </c>
      <c r="T187" s="343">
        <v>0</v>
      </c>
      <c r="U187" s="343">
        <v>0</v>
      </c>
      <c r="V187" s="343">
        <v>72</v>
      </c>
      <c r="W187" s="343">
        <v>0</v>
      </c>
      <c r="X187" s="343">
        <v>0</v>
      </c>
      <c r="Y187" s="343">
        <v>0</v>
      </c>
      <c r="Z187" s="343">
        <v>0</v>
      </c>
      <c r="AA187" s="344"/>
      <c r="AB187" s="344"/>
      <c r="AC187" s="344"/>
      <c r="AD187" s="343">
        <v>0</v>
      </c>
      <c r="AE187" s="343">
        <v>2676</v>
      </c>
      <c r="AF187" s="359"/>
    </row>
    <row r="188" spans="1:32" ht="15.75" customHeight="1" x14ac:dyDescent="0.25">
      <c r="A188" s="40" t="s">
        <v>220</v>
      </c>
      <c r="B188" s="675" t="s">
        <v>1018</v>
      </c>
      <c r="C188" s="771"/>
      <c r="D188" s="343">
        <v>0</v>
      </c>
      <c r="E188" s="343">
        <v>0</v>
      </c>
      <c r="F188" s="343">
        <v>0</v>
      </c>
      <c r="G188" s="343">
        <v>116</v>
      </c>
      <c r="H188" s="343">
        <v>24</v>
      </c>
      <c r="I188" s="343">
        <v>291</v>
      </c>
      <c r="J188" s="343">
        <v>405</v>
      </c>
      <c r="K188" s="343">
        <v>4</v>
      </c>
      <c r="L188" s="343">
        <v>806</v>
      </c>
      <c r="M188" s="354">
        <v>693</v>
      </c>
      <c r="N188" s="343">
        <v>0</v>
      </c>
      <c r="O188" s="343">
        <v>420</v>
      </c>
      <c r="P188" s="343">
        <v>0</v>
      </c>
      <c r="Q188" s="343">
        <v>451</v>
      </c>
      <c r="R188" s="343">
        <v>354</v>
      </c>
      <c r="S188" s="343">
        <v>0</v>
      </c>
      <c r="T188" s="343">
        <v>153</v>
      </c>
      <c r="U188" s="343">
        <v>703</v>
      </c>
      <c r="V188" s="343">
        <v>935</v>
      </c>
      <c r="W188" s="343">
        <v>3</v>
      </c>
      <c r="X188" s="343">
        <v>102</v>
      </c>
      <c r="Y188" s="343">
        <v>0</v>
      </c>
      <c r="Z188" s="343">
        <v>139</v>
      </c>
      <c r="AA188" s="343">
        <v>0</v>
      </c>
      <c r="AB188" s="343">
        <v>0</v>
      </c>
      <c r="AC188" s="343">
        <v>0</v>
      </c>
      <c r="AD188" s="343">
        <v>58</v>
      </c>
      <c r="AE188" s="343">
        <v>5657</v>
      </c>
      <c r="AF188" s="359"/>
    </row>
    <row r="189" spans="1:32" ht="15.75" customHeight="1" x14ac:dyDescent="0.25">
      <c r="A189" s="7"/>
      <c r="C189" s="334" t="s">
        <v>1019</v>
      </c>
      <c r="D189" s="343">
        <v>0</v>
      </c>
      <c r="E189" s="343">
        <v>0</v>
      </c>
      <c r="F189" s="343">
        <v>0</v>
      </c>
      <c r="G189" s="343">
        <v>25</v>
      </c>
      <c r="H189" s="343">
        <v>24</v>
      </c>
      <c r="I189" s="343">
        <v>42</v>
      </c>
      <c r="J189" s="343">
        <v>42</v>
      </c>
      <c r="K189" s="343">
        <v>4</v>
      </c>
      <c r="L189" s="344"/>
      <c r="M189" s="354">
        <v>2</v>
      </c>
      <c r="N189" s="344"/>
      <c r="O189" s="344"/>
      <c r="P189" s="343">
        <v>0</v>
      </c>
      <c r="Q189" s="343">
        <v>0</v>
      </c>
      <c r="R189" s="343">
        <v>239</v>
      </c>
      <c r="S189" s="343">
        <v>0</v>
      </c>
      <c r="T189" s="343">
        <v>0</v>
      </c>
      <c r="U189" s="344"/>
      <c r="V189" s="343">
        <v>0</v>
      </c>
      <c r="W189" s="344"/>
      <c r="X189" s="344"/>
      <c r="Y189" s="343">
        <v>0</v>
      </c>
      <c r="Z189" s="343">
        <v>0</v>
      </c>
      <c r="AA189" s="343">
        <v>0</v>
      </c>
      <c r="AB189" s="343">
        <v>0</v>
      </c>
      <c r="AC189" s="343">
        <v>0</v>
      </c>
      <c r="AD189" s="343">
        <v>4</v>
      </c>
      <c r="AE189" s="343">
        <v>382</v>
      </c>
      <c r="AF189" s="359"/>
    </row>
    <row r="190" spans="1:32" ht="24.15" customHeight="1" x14ac:dyDescent="0.25">
      <c r="A190" s="7"/>
      <c r="C190" s="334" t="s">
        <v>1020</v>
      </c>
      <c r="D190" s="343">
        <v>0</v>
      </c>
      <c r="E190" s="343">
        <v>0</v>
      </c>
      <c r="F190" s="343">
        <v>0</v>
      </c>
      <c r="G190" s="344"/>
      <c r="H190" s="344"/>
      <c r="I190" s="343">
        <v>249</v>
      </c>
      <c r="J190" s="343">
        <v>363</v>
      </c>
      <c r="K190" s="344"/>
      <c r="L190" s="343">
        <v>806</v>
      </c>
      <c r="M190" s="354">
        <v>691</v>
      </c>
      <c r="N190" s="344"/>
      <c r="O190" s="343">
        <v>9</v>
      </c>
      <c r="P190" s="344"/>
      <c r="Q190" s="344"/>
      <c r="R190" s="343">
        <v>3</v>
      </c>
      <c r="S190" s="343">
        <v>0</v>
      </c>
      <c r="T190" s="344"/>
      <c r="U190" s="344"/>
      <c r="V190" s="344"/>
      <c r="W190" s="343">
        <v>3</v>
      </c>
      <c r="X190" s="344"/>
      <c r="Y190" s="343">
        <v>0</v>
      </c>
      <c r="Z190" s="343">
        <v>78</v>
      </c>
      <c r="AA190" s="343">
        <v>0</v>
      </c>
      <c r="AB190" s="343">
        <v>0</v>
      </c>
      <c r="AC190" s="343">
        <v>0</v>
      </c>
      <c r="AD190" s="343">
        <v>0</v>
      </c>
      <c r="AE190" s="343">
        <v>2202</v>
      </c>
      <c r="AF190" s="359"/>
    </row>
    <row r="191" spans="1:32" ht="15.75" customHeight="1" x14ac:dyDescent="0.25">
      <c r="A191" s="7"/>
      <c r="C191" s="334" t="s">
        <v>1021</v>
      </c>
      <c r="D191" s="343">
        <v>0</v>
      </c>
      <c r="E191" s="343">
        <v>0</v>
      </c>
      <c r="F191" s="343">
        <v>0</v>
      </c>
      <c r="G191" s="344"/>
      <c r="H191" s="344"/>
      <c r="I191" s="343">
        <v>0</v>
      </c>
      <c r="J191" s="343">
        <v>0</v>
      </c>
      <c r="K191" s="343">
        <v>0</v>
      </c>
      <c r="L191" s="343">
        <v>0</v>
      </c>
      <c r="M191" s="357"/>
      <c r="N191" s="343">
        <v>0</v>
      </c>
      <c r="O191" s="343">
        <v>0</v>
      </c>
      <c r="P191" s="344"/>
      <c r="Q191" s="344"/>
      <c r="R191" s="343">
        <v>0</v>
      </c>
      <c r="S191" s="343">
        <v>0</v>
      </c>
      <c r="T191" s="344"/>
      <c r="U191" s="344"/>
      <c r="V191" s="344"/>
      <c r="W191" s="343">
        <v>0</v>
      </c>
      <c r="X191" s="344"/>
      <c r="Y191" s="343">
        <v>0</v>
      </c>
      <c r="Z191" s="343">
        <v>0</v>
      </c>
      <c r="AA191" s="343">
        <v>0</v>
      </c>
      <c r="AB191" s="343">
        <v>0</v>
      </c>
      <c r="AC191" s="343">
        <v>0</v>
      </c>
      <c r="AD191" s="343">
        <v>0</v>
      </c>
      <c r="AE191" s="343">
        <v>0</v>
      </c>
      <c r="AF191" s="359"/>
    </row>
    <row r="192" spans="1:32" ht="15.75" customHeight="1" x14ac:dyDescent="0.25">
      <c r="A192" s="7"/>
      <c r="C192" s="334" t="s">
        <v>1022</v>
      </c>
      <c r="D192" s="343">
        <v>0</v>
      </c>
      <c r="E192" s="343">
        <v>0</v>
      </c>
      <c r="F192" s="343">
        <v>0</v>
      </c>
      <c r="G192" s="343">
        <v>91</v>
      </c>
      <c r="H192" s="344"/>
      <c r="I192" s="343">
        <v>0</v>
      </c>
      <c r="J192" s="344"/>
      <c r="K192" s="343">
        <v>0</v>
      </c>
      <c r="L192" s="344"/>
      <c r="M192" s="354">
        <v>0</v>
      </c>
      <c r="N192" s="343">
        <v>0</v>
      </c>
      <c r="O192" s="343">
        <v>411</v>
      </c>
      <c r="P192" s="343">
        <v>0</v>
      </c>
      <c r="Q192" s="344"/>
      <c r="R192" s="343">
        <v>112</v>
      </c>
      <c r="S192" s="343">
        <v>0</v>
      </c>
      <c r="T192" s="343">
        <v>153</v>
      </c>
      <c r="U192" s="344"/>
      <c r="V192" s="343">
        <v>324</v>
      </c>
      <c r="W192" s="344"/>
      <c r="X192" s="344"/>
      <c r="Y192" s="343">
        <v>0</v>
      </c>
      <c r="Z192" s="343">
        <v>0</v>
      </c>
      <c r="AA192" s="343">
        <v>0</v>
      </c>
      <c r="AB192" s="343">
        <v>0</v>
      </c>
      <c r="AC192" s="343">
        <v>0</v>
      </c>
      <c r="AD192" s="343">
        <v>54</v>
      </c>
      <c r="AE192" s="343">
        <v>1145</v>
      </c>
      <c r="AF192" s="359"/>
    </row>
    <row r="193" spans="1:32" ht="22.5" customHeight="1" x14ac:dyDescent="0.25">
      <c r="A193" s="53"/>
      <c r="C193" s="334" t="s">
        <v>1023</v>
      </c>
      <c r="D193" s="346">
        <v>0</v>
      </c>
      <c r="E193" s="346">
        <v>0</v>
      </c>
      <c r="F193" s="346">
        <v>0</v>
      </c>
      <c r="G193" s="345"/>
      <c r="H193" s="345"/>
      <c r="I193" s="345"/>
      <c r="J193" s="345"/>
      <c r="K193" s="345"/>
      <c r="L193" s="345"/>
      <c r="M193" s="356"/>
      <c r="N193" s="345"/>
      <c r="O193" s="345"/>
      <c r="P193" s="345"/>
      <c r="Q193" s="346">
        <v>451</v>
      </c>
      <c r="R193" s="345"/>
      <c r="S193" s="345"/>
      <c r="T193" s="345"/>
      <c r="U193" s="346">
        <v>703</v>
      </c>
      <c r="V193" s="345"/>
      <c r="W193" s="345"/>
      <c r="X193" s="346">
        <v>102</v>
      </c>
      <c r="Y193" s="346">
        <v>0</v>
      </c>
      <c r="Z193" s="346">
        <v>47</v>
      </c>
      <c r="AA193" s="346">
        <v>0</v>
      </c>
      <c r="AB193" s="346">
        <v>0</v>
      </c>
      <c r="AC193" s="346">
        <v>0</v>
      </c>
      <c r="AD193" s="346">
        <v>0</v>
      </c>
      <c r="AE193" s="346">
        <v>1303</v>
      </c>
      <c r="AF193" s="359"/>
    </row>
    <row r="194" spans="1:32" ht="24.15" customHeight="1" x14ac:dyDescent="0.25">
      <c r="A194" s="53"/>
      <c r="C194" s="331" t="s">
        <v>1024</v>
      </c>
      <c r="D194" s="346">
        <v>0</v>
      </c>
      <c r="E194" s="346">
        <v>0</v>
      </c>
      <c r="F194" s="346">
        <v>0</v>
      </c>
      <c r="G194" s="345"/>
      <c r="H194" s="345"/>
      <c r="I194" s="345"/>
      <c r="J194" s="345"/>
      <c r="K194" s="345"/>
      <c r="L194" s="345"/>
      <c r="M194" s="356"/>
      <c r="N194" s="345"/>
      <c r="O194" s="345"/>
      <c r="P194" s="345"/>
      <c r="Q194" s="345"/>
      <c r="R194" s="345"/>
      <c r="S194" s="345"/>
      <c r="T194" s="345"/>
      <c r="U194" s="345"/>
      <c r="V194" s="346">
        <v>611</v>
      </c>
      <c r="W194" s="345"/>
      <c r="X194" s="345"/>
      <c r="Y194" s="346">
        <v>0</v>
      </c>
      <c r="Z194" s="346">
        <v>14</v>
      </c>
      <c r="AA194" s="346">
        <v>0</v>
      </c>
      <c r="AB194" s="346">
        <v>0</v>
      </c>
      <c r="AC194" s="346">
        <v>0</v>
      </c>
      <c r="AD194" s="346">
        <v>0</v>
      </c>
      <c r="AE194" s="346">
        <v>625</v>
      </c>
      <c r="AF194" s="359"/>
    </row>
    <row r="195" spans="1:32" ht="15.75" customHeight="1" x14ac:dyDescent="0.25">
      <c r="A195" s="77" t="s">
        <v>222</v>
      </c>
      <c r="B195" s="671" t="s">
        <v>383</v>
      </c>
      <c r="C195" s="770"/>
      <c r="D195" s="344"/>
      <c r="E195" s="344"/>
      <c r="F195" s="344"/>
      <c r="G195" s="344"/>
      <c r="H195" s="344"/>
      <c r="I195" s="343">
        <v>0</v>
      </c>
      <c r="J195" s="343">
        <v>0</v>
      </c>
      <c r="K195" s="344"/>
      <c r="L195" s="343">
        <v>0</v>
      </c>
      <c r="M195" s="357"/>
      <c r="N195" s="344"/>
      <c r="O195" s="343">
        <v>0</v>
      </c>
      <c r="P195" s="344"/>
      <c r="Q195" s="344"/>
      <c r="R195" s="344"/>
      <c r="S195" s="344"/>
      <c r="T195" s="344"/>
      <c r="U195" s="344"/>
      <c r="V195" s="343">
        <v>0</v>
      </c>
      <c r="W195" s="344"/>
      <c r="X195" s="344"/>
      <c r="Y195" s="344"/>
      <c r="Z195" s="343">
        <v>0</v>
      </c>
      <c r="AA195" s="344"/>
      <c r="AB195" s="344"/>
      <c r="AC195" s="344"/>
      <c r="AD195" s="343">
        <v>0</v>
      </c>
      <c r="AE195" s="343">
        <v>0</v>
      </c>
      <c r="AF195" s="359"/>
    </row>
    <row r="196" spans="1:32" ht="15.75" customHeight="1" x14ac:dyDescent="0.25">
      <c r="A196" s="77" t="s">
        <v>224</v>
      </c>
      <c r="B196" s="671" t="s">
        <v>1025</v>
      </c>
      <c r="C196" s="770"/>
      <c r="D196" s="344"/>
      <c r="E196" s="344"/>
      <c r="F196" s="344"/>
      <c r="G196" s="343">
        <v>0</v>
      </c>
      <c r="H196" s="343">
        <v>0</v>
      </c>
      <c r="I196" s="343">
        <v>0</v>
      </c>
      <c r="J196" s="343">
        <v>0</v>
      </c>
      <c r="K196" s="343">
        <v>0</v>
      </c>
      <c r="L196" s="343">
        <v>0</v>
      </c>
      <c r="M196" s="354">
        <v>0</v>
      </c>
      <c r="N196" s="343">
        <v>0</v>
      </c>
      <c r="O196" s="343">
        <v>0</v>
      </c>
      <c r="P196" s="343">
        <v>0</v>
      </c>
      <c r="Q196" s="343">
        <v>0</v>
      </c>
      <c r="R196" s="343">
        <v>0</v>
      </c>
      <c r="S196" s="343">
        <v>0</v>
      </c>
      <c r="T196" s="343">
        <v>0</v>
      </c>
      <c r="U196" s="343">
        <v>0</v>
      </c>
      <c r="V196" s="343">
        <v>0</v>
      </c>
      <c r="W196" s="343">
        <v>0</v>
      </c>
      <c r="X196" s="343">
        <v>0</v>
      </c>
      <c r="Y196" s="343">
        <v>0</v>
      </c>
      <c r="Z196" s="343">
        <v>0</v>
      </c>
      <c r="AA196" s="344"/>
      <c r="AB196" s="344"/>
      <c r="AC196" s="344"/>
      <c r="AD196" s="343">
        <v>0</v>
      </c>
      <c r="AE196" s="343">
        <v>0</v>
      </c>
      <c r="AF196" s="359"/>
    </row>
    <row r="197" spans="1:32" ht="15.75" customHeight="1" x14ac:dyDescent="0.25">
      <c r="A197" s="77" t="s">
        <v>226</v>
      </c>
      <c r="B197" s="671" t="s">
        <v>1026</v>
      </c>
      <c r="C197" s="770"/>
      <c r="D197" s="344"/>
      <c r="E197" s="344"/>
      <c r="F197" s="344"/>
      <c r="G197" s="344"/>
      <c r="H197" s="344"/>
      <c r="I197" s="344"/>
      <c r="J197" s="344"/>
      <c r="K197" s="344"/>
      <c r="L197" s="344"/>
      <c r="M197" s="354">
        <v>0</v>
      </c>
      <c r="N197" s="344"/>
      <c r="O197" s="344"/>
      <c r="P197" s="344"/>
      <c r="Q197" s="344"/>
      <c r="R197" s="344"/>
      <c r="S197" s="344"/>
      <c r="T197" s="344"/>
      <c r="U197" s="344"/>
      <c r="V197" s="343">
        <v>23</v>
      </c>
      <c r="W197" s="344"/>
      <c r="X197" s="344"/>
      <c r="Y197" s="344"/>
      <c r="Z197" s="343">
        <v>98</v>
      </c>
      <c r="AA197" s="344"/>
      <c r="AB197" s="344"/>
      <c r="AC197" s="344"/>
      <c r="AD197" s="343">
        <v>0</v>
      </c>
      <c r="AE197" s="343">
        <v>121</v>
      </c>
      <c r="AF197" s="359"/>
    </row>
    <row r="198" spans="1:32" ht="15.75" customHeight="1" x14ac:dyDescent="0.25">
      <c r="A198" s="77" t="s">
        <v>228</v>
      </c>
      <c r="B198" s="671" t="s">
        <v>1035</v>
      </c>
      <c r="C198" s="770"/>
      <c r="D198" s="343">
        <v>11551</v>
      </c>
      <c r="E198" s="344"/>
      <c r="F198" s="344"/>
      <c r="G198" s="343">
        <v>462</v>
      </c>
      <c r="H198" s="344"/>
      <c r="I198" s="344"/>
      <c r="J198" s="344"/>
      <c r="K198" s="344"/>
      <c r="L198" s="344"/>
      <c r="M198" s="357"/>
      <c r="N198" s="344"/>
      <c r="O198" s="344"/>
      <c r="P198" s="344"/>
      <c r="Q198" s="344"/>
      <c r="R198" s="344"/>
      <c r="S198" s="344"/>
      <c r="T198" s="344"/>
      <c r="U198" s="344"/>
      <c r="V198" s="343">
        <v>5020</v>
      </c>
      <c r="W198" s="344"/>
      <c r="X198" s="344"/>
      <c r="Y198" s="344"/>
      <c r="Z198" s="344"/>
      <c r="AA198" s="344"/>
      <c r="AB198" s="344"/>
      <c r="AC198" s="343">
        <v>0</v>
      </c>
      <c r="AD198" s="343">
        <v>0</v>
      </c>
      <c r="AE198" s="343">
        <v>17033</v>
      </c>
      <c r="AF198" s="359"/>
    </row>
    <row r="199" spans="1:32" ht="15.75" customHeight="1" x14ac:dyDescent="0.25">
      <c r="A199" s="77" t="s">
        <v>230</v>
      </c>
      <c r="B199" s="670" t="s">
        <v>263</v>
      </c>
      <c r="C199" s="783"/>
      <c r="D199" s="343">
        <v>18251</v>
      </c>
      <c r="E199" s="343">
        <v>0</v>
      </c>
      <c r="F199" s="343">
        <v>754</v>
      </c>
      <c r="G199" s="343">
        <v>12526</v>
      </c>
      <c r="H199" s="343">
        <v>24</v>
      </c>
      <c r="I199" s="343">
        <v>954</v>
      </c>
      <c r="J199" s="343">
        <v>405</v>
      </c>
      <c r="K199" s="343">
        <v>4</v>
      </c>
      <c r="L199" s="343">
        <v>806</v>
      </c>
      <c r="M199" s="354">
        <v>1329</v>
      </c>
      <c r="N199" s="343">
        <v>0</v>
      </c>
      <c r="O199" s="343">
        <v>420</v>
      </c>
      <c r="P199" s="343">
        <v>0</v>
      </c>
      <c r="Q199" s="343">
        <v>451</v>
      </c>
      <c r="R199" s="343">
        <v>2779</v>
      </c>
      <c r="S199" s="343">
        <v>481</v>
      </c>
      <c r="T199" s="343">
        <v>1098</v>
      </c>
      <c r="U199" s="343">
        <v>703</v>
      </c>
      <c r="V199" s="343">
        <v>14485</v>
      </c>
      <c r="W199" s="343">
        <v>3</v>
      </c>
      <c r="X199" s="343">
        <v>102</v>
      </c>
      <c r="Y199" s="343">
        <v>644</v>
      </c>
      <c r="Z199" s="343">
        <v>417</v>
      </c>
      <c r="AA199" s="343">
        <v>395</v>
      </c>
      <c r="AB199" s="343">
        <v>0</v>
      </c>
      <c r="AC199" s="343">
        <v>0</v>
      </c>
      <c r="AD199" s="343">
        <v>761</v>
      </c>
      <c r="AE199" s="343">
        <v>57792</v>
      </c>
      <c r="AF199" s="359"/>
    </row>
    <row r="200" spans="1:32" ht="15.75" customHeight="1" x14ac:dyDescent="0.25">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row>
    <row r="201" spans="1:32" ht="15.75" customHeight="1" x14ac:dyDescent="0.25">
      <c r="B201" s="729" t="s">
        <v>1036</v>
      </c>
      <c r="C201" s="631"/>
      <c r="D201" s="631"/>
      <c r="E201" s="631"/>
      <c r="F201" s="631"/>
      <c r="G201" s="631"/>
      <c r="H201" s="631"/>
      <c r="I201" s="631"/>
      <c r="J201" s="631"/>
      <c r="K201" s="631"/>
      <c r="L201" s="631"/>
      <c r="M201" s="631"/>
      <c r="N201" s="631"/>
      <c r="O201" s="631"/>
      <c r="P201" s="631"/>
      <c r="Q201" s="631"/>
      <c r="R201" s="631"/>
      <c r="S201" s="631"/>
      <c r="T201" s="631"/>
      <c r="U201" s="631"/>
    </row>
    <row r="202" spans="1:32" ht="15.75" customHeight="1" x14ac:dyDescent="0.25">
      <c r="A202" s="336">
        <f>SUM(L205:AE215)</f>
        <v>265084.3934</v>
      </c>
      <c r="L202" s="773" t="s">
        <v>133</v>
      </c>
      <c r="M202" s="631"/>
      <c r="N202" s="631"/>
      <c r="O202" s="631"/>
      <c r="P202" s="631"/>
      <c r="Q202" s="773" t="s">
        <v>134</v>
      </c>
      <c r="R202" s="631"/>
      <c r="S202" s="631"/>
      <c r="T202" s="631"/>
      <c r="U202" s="631"/>
      <c r="V202" s="773" t="s">
        <v>135</v>
      </c>
      <c r="W202" s="631"/>
      <c r="X202" s="631"/>
      <c r="Y202" s="631"/>
      <c r="Z202" s="631"/>
      <c r="AA202" s="773" t="s">
        <v>136</v>
      </c>
      <c r="AB202" s="631"/>
      <c r="AC202" s="631"/>
      <c r="AD202" s="631"/>
      <c r="AE202" s="631"/>
    </row>
    <row r="203" spans="1:32" ht="15.75" customHeight="1" x14ac:dyDescent="0.25">
      <c r="L203" s="719" t="s">
        <v>346</v>
      </c>
      <c r="M203" s="631"/>
      <c r="N203" s="631"/>
      <c r="O203" s="631"/>
      <c r="P203" s="631"/>
      <c r="Q203" s="631"/>
      <c r="R203" s="631"/>
      <c r="S203" s="631"/>
      <c r="T203" s="631"/>
      <c r="U203" s="631"/>
      <c r="V203" s="631"/>
      <c r="W203" s="631"/>
      <c r="X203" s="631"/>
      <c r="Y203" s="631"/>
      <c r="Z203" s="631"/>
      <c r="AA203" s="631"/>
      <c r="AB203" s="631"/>
      <c r="AC203" s="631"/>
      <c r="AD203" s="631"/>
      <c r="AE203" s="631"/>
    </row>
    <row r="204" spans="1:32" ht="22.5" customHeight="1" x14ac:dyDescent="0.25">
      <c r="B204" s="784" t="s">
        <v>1037</v>
      </c>
      <c r="C204" s="631"/>
      <c r="L204" s="693" t="s">
        <v>1038</v>
      </c>
      <c r="M204" s="693"/>
      <c r="N204" s="693"/>
      <c r="O204" s="693"/>
      <c r="P204" s="800"/>
      <c r="Q204" s="801" t="s">
        <v>1039</v>
      </c>
      <c r="R204" s="693"/>
      <c r="S204" s="693"/>
      <c r="T204" s="693"/>
      <c r="U204" s="800"/>
      <c r="V204" s="801" t="s">
        <v>1053</v>
      </c>
      <c r="W204" s="693"/>
      <c r="X204" s="693"/>
      <c r="Y204" s="693"/>
      <c r="Z204" s="800"/>
      <c r="AA204" s="801" t="s">
        <v>1054</v>
      </c>
      <c r="AB204" s="693"/>
      <c r="AC204" s="693"/>
      <c r="AD204" s="693"/>
      <c r="AE204" s="693"/>
    </row>
    <row r="205" spans="1:32" ht="14.1" customHeight="1" x14ac:dyDescent="0.25">
      <c r="A205" s="40" t="s">
        <v>205</v>
      </c>
      <c r="B205" s="46"/>
      <c r="C205" s="123" t="s">
        <v>1042</v>
      </c>
      <c r="D205" s="46"/>
      <c r="E205" s="46"/>
      <c r="F205" s="46"/>
      <c r="G205" s="46"/>
      <c r="H205" s="46"/>
      <c r="I205" s="46"/>
      <c r="J205" s="46"/>
      <c r="K205" s="360"/>
      <c r="L205" s="799">
        <v>28060</v>
      </c>
      <c r="M205" s="808"/>
      <c r="N205" s="808"/>
      <c r="O205" s="808"/>
      <c r="P205" s="809"/>
      <c r="Q205" s="799">
        <v>10678</v>
      </c>
      <c r="R205" s="808"/>
      <c r="S205" s="808"/>
      <c r="T205" s="808"/>
      <c r="U205" s="809"/>
      <c r="V205" s="803">
        <v>0.33389999999999997</v>
      </c>
      <c r="W205" s="675"/>
      <c r="X205" s="675"/>
      <c r="Y205" s="675"/>
      <c r="Z205" s="771"/>
      <c r="AA205" s="799">
        <v>32972</v>
      </c>
      <c r="AB205" s="808"/>
      <c r="AC205" s="808"/>
      <c r="AD205" s="808"/>
      <c r="AE205" s="809"/>
      <c r="AF205" s="359"/>
    </row>
    <row r="206" spans="1:32" ht="14.1" customHeight="1" x14ac:dyDescent="0.25">
      <c r="A206" s="40" t="s">
        <v>207</v>
      </c>
      <c r="B206" s="5"/>
      <c r="C206" s="4" t="s">
        <v>1043</v>
      </c>
      <c r="L206" s="798">
        <v>3618</v>
      </c>
      <c r="M206" s="631"/>
      <c r="N206" s="631"/>
      <c r="O206" s="631"/>
      <c r="P206" s="631"/>
      <c r="Q206" s="798">
        <v>734</v>
      </c>
      <c r="R206" s="631"/>
      <c r="S206" s="631"/>
      <c r="T206" s="631"/>
      <c r="U206" s="631"/>
      <c r="V206" s="802">
        <v>0.41660000000000003</v>
      </c>
      <c r="W206" s="631"/>
      <c r="X206" s="631"/>
      <c r="Y206" s="631"/>
      <c r="Z206" s="631"/>
      <c r="AA206" s="798">
        <v>3713</v>
      </c>
      <c r="AB206" s="631"/>
      <c r="AC206" s="631"/>
      <c r="AD206" s="631"/>
      <c r="AE206" s="631"/>
      <c r="AF206" s="359"/>
    </row>
    <row r="207" spans="1:32" ht="14.1" customHeight="1" x14ac:dyDescent="0.25">
      <c r="A207" s="40" t="s">
        <v>209</v>
      </c>
      <c r="B207" s="5"/>
      <c r="C207" s="4" t="s">
        <v>1044</v>
      </c>
      <c r="L207" s="798">
        <v>2474</v>
      </c>
      <c r="M207" s="631"/>
      <c r="N207" s="631"/>
      <c r="O207" s="631"/>
      <c r="P207" s="631"/>
      <c r="Q207" s="798">
        <v>3466</v>
      </c>
      <c r="R207" s="631"/>
      <c r="S207" s="631"/>
      <c r="T207" s="631"/>
      <c r="U207" s="631"/>
      <c r="V207" s="802">
        <v>0.32379999999999998</v>
      </c>
      <c r="W207" s="631"/>
      <c r="X207" s="631"/>
      <c r="Y207" s="631"/>
      <c r="Z207" s="631"/>
      <c r="AA207" s="798">
        <v>3260</v>
      </c>
      <c r="AB207" s="631"/>
      <c r="AC207" s="631"/>
      <c r="AD207" s="631"/>
      <c r="AE207" s="631"/>
      <c r="AF207" s="359"/>
    </row>
    <row r="208" spans="1:32" ht="14.1" customHeight="1" x14ac:dyDescent="0.25">
      <c r="A208" s="40" t="s">
        <v>211</v>
      </c>
      <c r="B208" s="5"/>
      <c r="C208" s="4" t="s">
        <v>1045</v>
      </c>
      <c r="L208" s="798">
        <v>1060</v>
      </c>
      <c r="M208" s="631"/>
      <c r="N208" s="631"/>
      <c r="O208" s="631"/>
      <c r="P208" s="631"/>
      <c r="Q208" s="798">
        <v>485</v>
      </c>
      <c r="R208" s="631"/>
      <c r="S208" s="631"/>
      <c r="T208" s="631"/>
      <c r="U208" s="631"/>
      <c r="V208" s="802">
        <v>0.153</v>
      </c>
      <c r="W208" s="631"/>
      <c r="X208" s="631"/>
      <c r="Y208" s="631"/>
      <c r="Z208" s="631"/>
      <c r="AA208" s="798">
        <v>1098</v>
      </c>
      <c r="AB208" s="631"/>
      <c r="AC208" s="631"/>
      <c r="AD208" s="631"/>
      <c r="AE208" s="631"/>
      <c r="AF208" s="359"/>
    </row>
    <row r="209" spans="1:32" ht="14.1" customHeight="1" x14ac:dyDescent="0.25">
      <c r="A209" s="40" t="s">
        <v>213</v>
      </c>
      <c r="B209" s="5"/>
      <c r="C209" s="4" t="s">
        <v>1046</v>
      </c>
      <c r="L209" s="798">
        <v>12370</v>
      </c>
      <c r="M209" s="631"/>
      <c r="N209" s="631"/>
      <c r="O209" s="631"/>
      <c r="P209" s="631"/>
      <c r="Q209" s="798">
        <v>8208</v>
      </c>
      <c r="R209" s="631"/>
      <c r="S209" s="631"/>
      <c r="T209" s="631"/>
      <c r="U209" s="631"/>
      <c r="V209" s="802">
        <v>0.35260000000000002</v>
      </c>
      <c r="W209" s="631"/>
      <c r="X209" s="631"/>
      <c r="Y209" s="631"/>
      <c r="Z209" s="631"/>
      <c r="AA209" s="798">
        <v>15187</v>
      </c>
      <c r="AB209" s="631"/>
      <c r="AC209" s="631"/>
      <c r="AD209" s="631"/>
      <c r="AE209" s="631"/>
      <c r="AF209" s="359"/>
    </row>
    <row r="210" spans="1:32" ht="14.1" customHeight="1" x14ac:dyDescent="0.25">
      <c r="A210" s="40" t="s">
        <v>215</v>
      </c>
      <c r="B210" s="5"/>
      <c r="C210" s="4" t="s">
        <v>1047</v>
      </c>
      <c r="L210" s="798">
        <v>464</v>
      </c>
      <c r="M210" s="631"/>
      <c r="N210" s="631"/>
      <c r="O210" s="631"/>
      <c r="P210" s="631"/>
      <c r="Q210" s="798">
        <v>705</v>
      </c>
      <c r="R210" s="631"/>
      <c r="S210" s="631"/>
      <c r="T210" s="631"/>
      <c r="U210" s="631"/>
      <c r="V210" s="802">
        <v>0.4088</v>
      </c>
      <c r="W210" s="631"/>
      <c r="X210" s="631"/>
      <c r="Y210" s="631"/>
      <c r="Z210" s="631"/>
      <c r="AA210" s="798">
        <v>749</v>
      </c>
      <c r="AB210" s="631"/>
      <c r="AC210" s="631"/>
      <c r="AD210" s="631"/>
      <c r="AE210" s="631"/>
      <c r="AF210" s="359"/>
    </row>
    <row r="211" spans="1:32" ht="14.1" customHeight="1" x14ac:dyDescent="0.25">
      <c r="A211" s="40" t="s">
        <v>216</v>
      </c>
      <c r="B211" s="5"/>
      <c r="C211" s="4" t="s">
        <v>1048</v>
      </c>
      <c r="L211" s="798">
        <v>699</v>
      </c>
      <c r="M211" s="631"/>
      <c r="N211" s="631"/>
      <c r="O211" s="631"/>
      <c r="P211" s="631"/>
      <c r="Q211" s="798">
        <v>1333</v>
      </c>
      <c r="R211" s="631"/>
      <c r="S211" s="631"/>
      <c r="T211" s="631"/>
      <c r="U211" s="631"/>
      <c r="V211" s="802">
        <v>7.85E-2</v>
      </c>
      <c r="W211" s="631"/>
      <c r="X211" s="631"/>
      <c r="Y211" s="631"/>
      <c r="Z211" s="631"/>
      <c r="AA211" s="798">
        <v>418</v>
      </c>
      <c r="AB211" s="631"/>
      <c r="AC211" s="631"/>
      <c r="AD211" s="631"/>
      <c r="AE211" s="631"/>
      <c r="AF211" s="359"/>
    </row>
    <row r="212" spans="1:32" ht="14.1" customHeight="1" x14ac:dyDescent="0.25">
      <c r="A212" s="40" t="s">
        <v>218</v>
      </c>
      <c r="B212" s="5"/>
      <c r="C212" s="4" t="s">
        <v>1049</v>
      </c>
      <c r="L212" s="798">
        <v>395</v>
      </c>
      <c r="M212" s="631"/>
      <c r="N212" s="631"/>
      <c r="O212" s="631"/>
      <c r="P212" s="631"/>
      <c r="Q212" s="798">
        <v>0</v>
      </c>
      <c r="R212" s="631"/>
      <c r="S212" s="631"/>
      <c r="T212" s="631"/>
      <c r="U212" s="631"/>
      <c r="V212" s="802">
        <v>0</v>
      </c>
      <c r="W212" s="631"/>
      <c r="X212" s="631"/>
      <c r="Y212" s="631"/>
      <c r="Z212" s="631"/>
      <c r="AA212" s="798">
        <v>395</v>
      </c>
      <c r="AB212" s="631"/>
      <c r="AC212" s="631"/>
      <c r="AD212" s="631"/>
      <c r="AE212" s="631"/>
      <c r="AF212" s="359"/>
    </row>
    <row r="213" spans="1:32" ht="14.1" customHeight="1" x14ac:dyDescent="0.25">
      <c r="A213" s="40" t="s">
        <v>220</v>
      </c>
      <c r="B213" s="5"/>
      <c r="C213" s="4" t="s">
        <v>1050</v>
      </c>
      <c r="L213" s="798">
        <v>0</v>
      </c>
      <c r="M213" s="631"/>
      <c r="N213" s="631"/>
      <c r="O213" s="631"/>
      <c r="P213" s="631"/>
      <c r="Q213" s="798">
        <v>0</v>
      </c>
      <c r="R213" s="631"/>
      <c r="S213" s="631"/>
      <c r="T213" s="631"/>
      <c r="U213" s="631"/>
      <c r="V213" s="802">
        <v>0</v>
      </c>
      <c r="W213" s="631"/>
      <c r="X213" s="631"/>
      <c r="Y213" s="631"/>
      <c r="Z213" s="631"/>
      <c r="AA213" s="798">
        <v>0</v>
      </c>
      <c r="AB213" s="631"/>
      <c r="AC213" s="631"/>
      <c r="AD213" s="631"/>
      <c r="AE213" s="631"/>
      <c r="AF213" s="359"/>
    </row>
    <row r="214" spans="1:32" ht="14.1" customHeight="1" x14ac:dyDescent="0.25">
      <c r="A214" s="77" t="s">
        <v>222</v>
      </c>
      <c r="B214" s="5"/>
      <c r="C214" s="78" t="s">
        <v>1051</v>
      </c>
      <c r="L214" s="805">
        <v>0</v>
      </c>
      <c r="M214" s="631"/>
      <c r="N214" s="631"/>
      <c r="O214" s="631"/>
      <c r="P214" s="631"/>
      <c r="Q214" s="805">
        <v>0</v>
      </c>
      <c r="R214" s="631"/>
      <c r="S214" s="631"/>
      <c r="T214" s="631"/>
      <c r="U214" s="631"/>
      <c r="V214" s="807">
        <v>0</v>
      </c>
      <c r="W214" s="631"/>
      <c r="X214" s="631"/>
      <c r="Y214" s="631"/>
      <c r="Z214" s="631"/>
      <c r="AA214" s="805">
        <v>0</v>
      </c>
      <c r="AB214" s="631"/>
      <c r="AC214" s="631"/>
      <c r="AD214" s="631"/>
      <c r="AE214" s="631"/>
      <c r="AF214" s="359"/>
    </row>
    <row r="215" spans="1:32" ht="14.1" customHeight="1" x14ac:dyDescent="0.25">
      <c r="A215" s="77" t="s">
        <v>224</v>
      </c>
      <c r="B215" s="796" t="s">
        <v>1052</v>
      </c>
      <c r="C215" s="797"/>
      <c r="D215" s="94"/>
      <c r="E215" s="94"/>
      <c r="F215" s="94"/>
      <c r="G215" s="94"/>
      <c r="H215" s="94"/>
      <c r="I215" s="94"/>
      <c r="J215" s="94"/>
      <c r="K215" s="358"/>
      <c r="L215" s="804">
        <v>49140</v>
      </c>
      <c r="M215" s="811"/>
      <c r="N215" s="811"/>
      <c r="O215" s="811"/>
      <c r="P215" s="812"/>
      <c r="Q215" s="804">
        <v>25609</v>
      </c>
      <c r="R215" s="811"/>
      <c r="S215" s="811"/>
      <c r="T215" s="811"/>
      <c r="U215" s="812"/>
      <c r="V215" s="806">
        <v>0.32619999999999999</v>
      </c>
      <c r="W215" s="671"/>
      <c r="X215" s="671"/>
      <c r="Y215" s="671"/>
      <c r="Z215" s="770"/>
      <c r="AA215" s="804">
        <v>57792</v>
      </c>
      <c r="AB215" s="811"/>
      <c r="AC215" s="811"/>
      <c r="AD215" s="811"/>
      <c r="AE215" s="812"/>
      <c r="AF215" s="359"/>
    </row>
    <row r="216" spans="1:32" ht="3.45" customHeight="1" x14ac:dyDescent="0.25">
      <c r="B216" s="160"/>
      <c r="C216" s="46"/>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c r="AA216" s="160"/>
      <c r="AB216" s="160"/>
      <c r="AC216" s="160"/>
      <c r="AD216" s="160"/>
      <c r="AE216" s="160"/>
    </row>
    <row r="217" spans="1:32" ht="10.95" customHeight="1" x14ac:dyDescent="0.25">
      <c r="A217" s="746" t="s">
        <v>537</v>
      </c>
      <c r="B217" s="813"/>
      <c r="C217" s="738" t="s">
        <v>1055</v>
      </c>
      <c r="D217" s="631"/>
      <c r="E217" s="631"/>
      <c r="F217" s="631"/>
      <c r="G217" s="631"/>
      <c r="H217" s="631"/>
      <c r="I217" s="631"/>
      <c r="J217" s="631"/>
      <c r="K217" s="631"/>
      <c r="L217" s="631"/>
      <c r="M217" s="631"/>
      <c r="N217" s="631"/>
      <c r="O217" s="631"/>
      <c r="P217" s="631"/>
      <c r="Q217" s="631"/>
      <c r="R217" s="631"/>
      <c r="S217" s="631"/>
      <c r="T217" s="631"/>
      <c r="U217" s="631"/>
      <c r="V217" s="631"/>
    </row>
    <row r="218" spans="1:32" ht="10.95" customHeight="1" x14ac:dyDescent="0.25">
      <c r="A218" s="746" t="s">
        <v>539</v>
      </c>
      <c r="B218" s="813"/>
      <c r="C218" s="738" t="s">
        <v>1032</v>
      </c>
      <c r="D218" s="631"/>
      <c r="E218" s="631"/>
      <c r="F218" s="631"/>
      <c r="G218" s="631"/>
      <c r="H218" s="631"/>
      <c r="I218" s="631"/>
      <c r="J218" s="631"/>
      <c r="K218" s="631"/>
      <c r="L218" s="631"/>
      <c r="M218" s="631"/>
      <c r="N218" s="631"/>
      <c r="O218" s="631"/>
      <c r="P218" s="631"/>
      <c r="Q218" s="631"/>
      <c r="R218" s="631"/>
      <c r="S218" s="631"/>
      <c r="T218" s="631"/>
      <c r="U218" s="631"/>
      <c r="V218" s="631"/>
      <c r="W218" s="631"/>
      <c r="X218" s="631"/>
      <c r="Y218" s="631"/>
      <c r="Z218" s="631"/>
      <c r="AA218" s="631"/>
      <c r="AB218" s="631"/>
      <c r="AC218" s="631"/>
      <c r="AD218" s="631"/>
      <c r="AE218" s="631"/>
    </row>
    <row r="219" spans="1:32" ht="10.95" customHeight="1" x14ac:dyDescent="0.25">
      <c r="A219" s="746" t="s">
        <v>541</v>
      </c>
      <c r="B219" s="813"/>
      <c r="C219" s="738" t="s">
        <v>1056</v>
      </c>
      <c r="D219" s="631"/>
      <c r="E219" s="631"/>
      <c r="F219" s="631"/>
      <c r="G219" s="631"/>
      <c r="H219" s="631"/>
      <c r="I219" s="631"/>
      <c r="J219" s="631"/>
      <c r="K219" s="631"/>
      <c r="L219" s="631"/>
      <c r="M219" s="631"/>
      <c r="N219" s="631"/>
      <c r="O219" s="631"/>
      <c r="P219" s="631"/>
      <c r="Q219" s="631"/>
      <c r="R219" s="631"/>
      <c r="S219" s="631"/>
      <c r="T219" s="631"/>
      <c r="U219" s="631"/>
      <c r="V219" s="631"/>
    </row>
    <row r="220" spans="1:32" ht="10.95" customHeight="1" x14ac:dyDescent="0.25">
      <c r="A220" s="746" t="s">
        <v>543</v>
      </c>
      <c r="B220" s="813"/>
      <c r="C220" s="738" t="s">
        <v>1057</v>
      </c>
      <c r="D220" s="631"/>
      <c r="E220" s="631"/>
      <c r="F220" s="631"/>
      <c r="G220" s="631"/>
      <c r="H220" s="631"/>
      <c r="I220" s="631"/>
      <c r="J220" s="631"/>
      <c r="K220" s="631"/>
      <c r="L220" s="631"/>
      <c r="M220" s="631"/>
      <c r="N220" s="631"/>
      <c r="O220" s="631"/>
      <c r="P220" s="631"/>
      <c r="Q220" s="631"/>
      <c r="R220" s="631"/>
      <c r="S220" s="631"/>
      <c r="T220" s="631"/>
      <c r="U220" s="631"/>
      <c r="V220" s="631"/>
    </row>
  </sheetData>
  <mergeCells count="374">
    <mergeCell ref="AA206:AE206"/>
    <mergeCell ref="AA205:AE205"/>
    <mergeCell ref="AA202:AE202"/>
    <mergeCell ref="AA204:AE204"/>
    <mergeCell ref="L203:AE203"/>
    <mergeCell ref="V202:Z202"/>
    <mergeCell ref="V211:Z211"/>
    <mergeCell ref="L208:P208"/>
    <mergeCell ref="L207:P207"/>
    <mergeCell ref="V208:Z208"/>
    <mergeCell ref="V207:Z207"/>
    <mergeCell ref="V206:Z206"/>
    <mergeCell ref="V205:Z205"/>
    <mergeCell ref="Q207:U207"/>
    <mergeCell ref="Q208:U208"/>
    <mergeCell ref="Q205:U205"/>
    <mergeCell ref="Q206:U206"/>
    <mergeCell ref="Q204:U204"/>
    <mergeCell ref="V204:Z204"/>
    <mergeCell ref="V209:Z209"/>
    <mergeCell ref="V210:Z210"/>
    <mergeCell ref="AA209:AE209"/>
    <mergeCell ref="AA210:AE210"/>
    <mergeCell ref="AA211:AE211"/>
    <mergeCell ref="AA212:AE212"/>
    <mergeCell ref="V212:Z212"/>
    <mergeCell ref="L213:P213"/>
    <mergeCell ref="L215:P215"/>
    <mergeCell ref="L209:P209"/>
    <mergeCell ref="L210:P210"/>
    <mergeCell ref="L212:P212"/>
    <mergeCell ref="L211:P211"/>
    <mergeCell ref="Q211:U211"/>
    <mergeCell ref="Q212:U212"/>
    <mergeCell ref="Q210:U210"/>
    <mergeCell ref="Q209:U209"/>
    <mergeCell ref="V213:Z213"/>
    <mergeCell ref="V214:Z214"/>
    <mergeCell ref="V215:Z215"/>
    <mergeCell ref="Q215:U215"/>
    <mergeCell ref="Q213:U213"/>
    <mergeCell ref="Q214:U214"/>
    <mergeCell ref="AA213:AE213"/>
    <mergeCell ref="AA214:AE214"/>
    <mergeCell ref="AA215:AE215"/>
    <mergeCell ref="A219:B219"/>
    <mergeCell ref="A220:B220"/>
    <mergeCell ref="C217:V217"/>
    <mergeCell ref="C219:V219"/>
    <mergeCell ref="C220:V220"/>
    <mergeCell ref="L214:P214"/>
    <mergeCell ref="B196:C196"/>
    <mergeCell ref="B195:C195"/>
    <mergeCell ref="B197:C197"/>
    <mergeCell ref="B198:C198"/>
    <mergeCell ref="B199:C199"/>
    <mergeCell ref="B201:U201"/>
    <mergeCell ref="L202:P202"/>
    <mergeCell ref="L204:P204"/>
    <mergeCell ref="L206:P206"/>
    <mergeCell ref="L205:P205"/>
    <mergeCell ref="Q202:U202"/>
    <mergeCell ref="B204:C204"/>
    <mergeCell ref="C218:AE218"/>
    <mergeCell ref="B215:C215"/>
    <mergeCell ref="A217:B217"/>
    <mergeCell ref="A218:B218"/>
    <mergeCell ref="AA208:AE208"/>
    <mergeCell ref="AA207:AE207"/>
    <mergeCell ref="B178:C178"/>
    <mergeCell ref="B177:C177"/>
    <mergeCell ref="B179:C179"/>
    <mergeCell ref="B180:C180"/>
    <mergeCell ref="B182:C182"/>
    <mergeCell ref="B183:C183"/>
    <mergeCell ref="B186:C186"/>
    <mergeCell ref="B188:C188"/>
    <mergeCell ref="B187:C187"/>
    <mergeCell ref="AA170:AE170"/>
    <mergeCell ref="AA171:AE171"/>
    <mergeCell ref="AA172:AE172"/>
    <mergeCell ref="V172:Z172"/>
    <mergeCell ref="V171:Z171"/>
    <mergeCell ref="V170:Z170"/>
    <mergeCell ref="V169:Z169"/>
    <mergeCell ref="Q172:U172"/>
    <mergeCell ref="Q171:U171"/>
    <mergeCell ref="Q169:U169"/>
    <mergeCell ref="Q170:U170"/>
    <mergeCell ref="AA161:AE161"/>
    <mergeCell ref="AA162:AE162"/>
    <mergeCell ref="AA163:AE163"/>
    <mergeCell ref="AA164:AE164"/>
    <mergeCell ref="AA165:AE165"/>
    <mergeCell ref="AA166:AE166"/>
    <mergeCell ref="AA167:AE167"/>
    <mergeCell ref="AA168:AE168"/>
    <mergeCell ref="AA169:AE169"/>
    <mergeCell ref="Q165:U165"/>
    <mergeCell ref="V168:Z168"/>
    <mergeCell ref="V167:Z167"/>
    <mergeCell ref="V166:Z166"/>
    <mergeCell ref="V165:Z165"/>
    <mergeCell ref="V164:Z164"/>
    <mergeCell ref="V163:Z163"/>
    <mergeCell ref="V162:Z162"/>
    <mergeCell ref="V161:Z161"/>
    <mergeCell ref="B161:C161"/>
    <mergeCell ref="B172:C172"/>
    <mergeCell ref="B176:C176"/>
    <mergeCell ref="B175:C175"/>
    <mergeCell ref="L172:P172"/>
    <mergeCell ref="L171:P171"/>
    <mergeCell ref="L170:P170"/>
    <mergeCell ref="L169:P169"/>
    <mergeCell ref="L166:P166"/>
    <mergeCell ref="L165:P165"/>
    <mergeCell ref="L167:P167"/>
    <mergeCell ref="L168:P168"/>
    <mergeCell ref="L161:P161"/>
    <mergeCell ref="L162:P162"/>
    <mergeCell ref="L164:P164"/>
    <mergeCell ref="L163:P163"/>
    <mergeCell ref="D175:AE175"/>
    <mergeCell ref="Q161:U161"/>
    <mergeCell ref="Q162:U162"/>
    <mergeCell ref="Q163:U163"/>
    <mergeCell ref="Q164:U164"/>
    <mergeCell ref="Q167:U167"/>
    <mergeCell ref="Q168:U168"/>
    <mergeCell ref="Q166:U166"/>
    <mergeCell ref="B143:C143"/>
    <mergeCell ref="B144:C144"/>
    <mergeCell ref="B145:C145"/>
    <mergeCell ref="B152:C152"/>
    <mergeCell ref="L159:P159"/>
    <mergeCell ref="B158:U158"/>
    <mergeCell ref="B154:C154"/>
    <mergeCell ref="B153:C153"/>
    <mergeCell ref="B155:C155"/>
    <mergeCell ref="B156:C156"/>
    <mergeCell ref="B129:C129"/>
    <mergeCell ref="B132:C132"/>
    <mergeCell ref="B134:C134"/>
    <mergeCell ref="B133:C133"/>
    <mergeCell ref="B136:C136"/>
    <mergeCell ref="B135:C135"/>
    <mergeCell ref="B137:C137"/>
    <mergeCell ref="B140:C140"/>
    <mergeCell ref="B139:C139"/>
    <mergeCell ref="AA159:AE159"/>
    <mergeCell ref="V159:Z159"/>
    <mergeCell ref="L160:AE160"/>
    <mergeCell ref="Q159:U159"/>
    <mergeCell ref="AA129:AE129"/>
    <mergeCell ref="V129:Z129"/>
    <mergeCell ref="Q129:U129"/>
    <mergeCell ref="D132:AE132"/>
    <mergeCell ref="L129:P129"/>
    <mergeCell ref="V123:Z123"/>
    <mergeCell ref="V122:Z122"/>
    <mergeCell ref="V121:Z121"/>
    <mergeCell ref="AA125:AE125"/>
    <mergeCell ref="AA126:AE126"/>
    <mergeCell ref="AA127:AE127"/>
    <mergeCell ref="AA128:AE128"/>
    <mergeCell ref="AA124:AE124"/>
    <mergeCell ref="AA123:AE123"/>
    <mergeCell ref="AA122:AE122"/>
    <mergeCell ref="AA121:AE121"/>
    <mergeCell ref="Q127:U127"/>
    <mergeCell ref="Q128:U128"/>
    <mergeCell ref="Q126:U126"/>
    <mergeCell ref="Q125:U125"/>
    <mergeCell ref="V128:Z128"/>
    <mergeCell ref="V127:Z127"/>
    <mergeCell ref="V126:Z126"/>
    <mergeCell ref="V125:Z125"/>
    <mergeCell ref="V124:Z124"/>
    <mergeCell ref="V116:Z116"/>
    <mergeCell ref="L117:AE117"/>
    <mergeCell ref="V118:Z118"/>
    <mergeCell ref="V119:Z119"/>
    <mergeCell ref="V120:Z120"/>
    <mergeCell ref="Q120:U120"/>
    <mergeCell ref="Q119:U119"/>
    <mergeCell ref="Q118:U118"/>
    <mergeCell ref="Q121:U121"/>
    <mergeCell ref="AA118:AE118"/>
    <mergeCell ref="AA119:AE119"/>
    <mergeCell ref="AA120:AE120"/>
    <mergeCell ref="AA116:AE116"/>
    <mergeCell ref="L128:P128"/>
    <mergeCell ref="L127:P127"/>
    <mergeCell ref="L124:P124"/>
    <mergeCell ref="L123:P123"/>
    <mergeCell ref="L122:P122"/>
    <mergeCell ref="L121:P121"/>
    <mergeCell ref="L118:P118"/>
    <mergeCell ref="L119:P119"/>
    <mergeCell ref="L120:P120"/>
    <mergeCell ref="B102:C102"/>
    <mergeCell ref="B110:C110"/>
    <mergeCell ref="B109:C109"/>
    <mergeCell ref="B112:C112"/>
    <mergeCell ref="B111:C111"/>
    <mergeCell ref="B113:C113"/>
    <mergeCell ref="B118:C118"/>
    <mergeCell ref="L125:P125"/>
    <mergeCell ref="L126:P126"/>
    <mergeCell ref="B115:U115"/>
    <mergeCell ref="L116:P116"/>
    <mergeCell ref="Q116:U116"/>
    <mergeCell ref="Q122:U122"/>
    <mergeCell ref="Q123:U123"/>
    <mergeCell ref="Q124:U124"/>
    <mergeCell ref="B90:C90"/>
    <mergeCell ref="B92:C92"/>
    <mergeCell ref="B91:C91"/>
    <mergeCell ref="B94:C94"/>
    <mergeCell ref="B93:C93"/>
    <mergeCell ref="B96:C96"/>
    <mergeCell ref="B97:C97"/>
    <mergeCell ref="B100:C100"/>
    <mergeCell ref="B101:C101"/>
    <mergeCell ref="D89:AE89"/>
    <mergeCell ref="L86:P86"/>
    <mergeCell ref="L85:P85"/>
    <mergeCell ref="L82:P82"/>
    <mergeCell ref="L81:P81"/>
    <mergeCell ref="L83:P83"/>
    <mergeCell ref="L84:P84"/>
    <mergeCell ref="B86:C86"/>
    <mergeCell ref="B89:C89"/>
    <mergeCell ref="V86:Z86"/>
    <mergeCell ref="V85:Z85"/>
    <mergeCell ref="V84:Z84"/>
    <mergeCell ref="V83:Z83"/>
    <mergeCell ref="V82:Z82"/>
    <mergeCell ref="V81:Z81"/>
    <mergeCell ref="AA81:AE81"/>
    <mergeCell ref="AA82:AE82"/>
    <mergeCell ref="AA83:AE83"/>
    <mergeCell ref="AA84:AE84"/>
    <mergeCell ref="AA85:AE85"/>
    <mergeCell ref="AA86:AE86"/>
    <mergeCell ref="Q77:U77"/>
    <mergeCell ref="Q78:U78"/>
    <mergeCell ref="Q79:U79"/>
    <mergeCell ref="Q80:U80"/>
    <mergeCell ref="Q81:U81"/>
    <mergeCell ref="Q82:U82"/>
    <mergeCell ref="Q83:U83"/>
    <mergeCell ref="Q84:U84"/>
    <mergeCell ref="Q86:U86"/>
    <mergeCell ref="Q85:U85"/>
    <mergeCell ref="L80:P80"/>
    <mergeCell ref="L79:P79"/>
    <mergeCell ref="L76:P76"/>
    <mergeCell ref="L75:P75"/>
    <mergeCell ref="L73:P73"/>
    <mergeCell ref="B72:U72"/>
    <mergeCell ref="AA73:AE73"/>
    <mergeCell ref="AA75:AE75"/>
    <mergeCell ref="AA76:AE76"/>
    <mergeCell ref="AA77:AE77"/>
    <mergeCell ref="AA78:AE78"/>
    <mergeCell ref="AA79:AE79"/>
    <mergeCell ref="AA80:AE80"/>
    <mergeCell ref="V80:Z80"/>
    <mergeCell ref="V79:Z79"/>
    <mergeCell ref="V78:Z78"/>
    <mergeCell ref="V77:Z77"/>
    <mergeCell ref="V76:Z76"/>
    <mergeCell ref="V75:Z75"/>
    <mergeCell ref="V73:Z73"/>
    <mergeCell ref="L74:AE74"/>
    <mergeCell ref="Q76:U76"/>
    <mergeCell ref="Q75:U75"/>
    <mergeCell ref="Q73:U73"/>
    <mergeCell ref="B59:C59"/>
    <mergeCell ref="B66:C66"/>
    <mergeCell ref="B68:C68"/>
    <mergeCell ref="B67:C67"/>
    <mergeCell ref="B70:C70"/>
    <mergeCell ref="B69:C69"/>
    <mergeCell ref="B75:C75"/>
    <mergeCell ref="L77:P77"/>
    <mergeCell ref="L78:P78"/>
    <mergeCell ref="B46:C46"/>
    <mergeCell ref="B47:C47"/>
    <mergeCell ref="B48:C48"/>
    <mergeCell ref="B50:C50"/>
    <mergeCell ref="B49:C49"/>
    <mergeCell ref="B51:C51"/>
    <mergeCell ref="B53:C53"/>
    <mergeCell ref="B54:C54"/>
    <mergeCell ref="B58:C58"/>
    <mergeCell ref="B57:C57"/>
    <mergeCell ref="L40:P40"/>
    <mergeCell ref="L39:P39"/>
    <mergeCell ref="L38:P38"/>
    <mergeCell ref="L37:P37"/>
    <mergeCell ref="L34:P34"/>
    <mergeCell ref="L33:P33"/>
    <mergeCell ref="L35:P35"/>
    <mergeCell ref="L36:P36"/>
    <mergeCell ref="B43:C43"/>
    <mergeCell ref="Q43:U43"/>
    <mergeCell ref="Q42:U42"/>
    <mergeCell ref="Q41:U41"/>
    <mergeCell ref="V41:Z41"/>
    <mergeCell ref="V42:Z42"/>
    <mergeCell ref="V43:Z43"/>
    <mergeCell ref="D46:AE46"/>
    <mergeCell ref="L41:P41"/>
    <mergeCell ref="L42:P42"/>
    <mergeCell ref="L43:P43"/>
    <mergeCell ref="AA41:AE41"/>
    <mergeCell ref="AA42:AE42"/>
    <mergeCell ref="AA43:AE43"/>
    <mergeCell ref="V40:Z40"/>
    <mergeCell ref="V39:Z39"/>
    <mergeCell ref="V38:Z38"/>
    <mergeCell ref="V37:Z37"/>
    <mergeCell ref="V36:Z36"/>
    <mergeCell ref="V35:Z35"/>
    <mergeCell ref="V34:Z34"/>
    <mergeCell ref="V33:Z33"/>
    <mergeCell ref="Q36:U36"/>
    <mergeCell ref="Q35:U35"/>
    <mergeCell ref="Q33:U33"/>
    <mergeCell ref="Q34:U34"/>
    <mergeCell ref="Q37:U37"/>
    <mergeCell ref="Q38:U38"/>
    <mergeCell ref="Q39:U39"/>
    <mergeCell ref="Q40:U40"/>
    <mergeCell ref="AA40:AE40"/>
    <mergeCell ref="AA39:AE39"/>
    <mergeCell ref="AA38:AE38"/>
    <mergeCell ref="AA37:AE37"/>
    <mergeCell ref="AA33:AE33"/>
    <mergeCell ref="AA34:AE34"/>
    <mergeCell ref="AA35:AE35"/>
    <mergeCell ref="AA36:AE36"/>
    <mergeCell ref="B14:C14"/>
    <mergeCell ref="B16:C16"/>
    <mergeCell ref="B15:C15"/>
    <mergeCell ref="B23:C23"/>
    <mergeCell ref="B24:C24"/>
    <mergeCell ref="B26:C26"/>
    <mergeCell ref="B25:C25"/>
    <mergeCell ref="B27:C27"/>
    <mergeCell ref="B32:C32"/>
    <mergeCell ref="B29:U29"/>
    <mergeCell ref="L30:P30"/>
    <mergeCell ref="L32:P32"/>
    <mergeCell ref="Q32:U32"/>
    <mergeCell ref="Q30:U30"/>
    <mergeCell ref="L31:AE31"/>
    <mergeCell ref="V32:Z32"/>
    <mergeCell ref="A1:AE1"/>
    <mergeCell ref="B10:C10"/>
    <mergeCell ref="B11:C11"/>
    <mergeCell ref="D3:AE3"/>
    <mergeCell ref="V30:Z30"/>
    <mergeCell ref="AA30:AE30"/>
    <mergeCell ref="AA32:AE32"/>
    <mergeCell ref="B4:C4"/>
    <mergeCell ref="B3:C3"/>
    <mergeCell ref="B5:C5"/>
    <mergeCell ref="B6:C6"/>
    <mergeCell ref="B8:C8"/>
    <mergeCell ref="B7:C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dimension ref="A1:N179"/>
  <sheetViews>
    <sheetView showRuler="0" workbookViewId="0">
      <selection sqref="A1:N1"/>
    </sheetView>
  </sheetViews>
  <sheetFormatPr baseColWidth="10" defaultColWidth="13.33203125" defaultRowHeight="13.2" x14ac:dyDescent="0.25"/>
  <cols>
    <col min="1" max="1" width="17.33203125" customWidth="1"/>
    <col min="2" max="2" width="15.44140625" customWidth="1"/>
    <col min="3" max="14" width="11.33203125" customWidth="1"/>
  </cols>
  <sheetData>
    <row r="1" spans="1:14" ht="22.5" customHeight="1" x14ac:dyDescent="0.25">
      <c r="A1" s="814" t="s">
        <v>1058</v>
      </c>
      <c r="B1" s="631"/>
      <c r="C1" s="631"/>
      <c r="D1" s="631"/>
      <c r="E1" s="631"/>
      <c r="F1" s="631"/>
      <c r="G1" s="631"/>
      <c r="H1" s="631"/>
      <c r="I1" s="631"/>
      <c r="J1" s="631"/>
      <c r="K1" s="631"/>
      <c r="L1" s="631"/>
      <c r="M1" s="631"/>
      <c r="N1" s="631"/>
    </row>
    <row r="2" spans="1:14" ht="22.5" customHeight="1" x14ac:dyDescent="0.25">
      <c r="A2" s="657" t="s">
        <v>260</v>
      </c>
      <c r="B2" s="631"/>
      <c r="C2" s="631"/>
      <c r="D2" s="631"/>
      <c r="E2" s="631"/>
      <c r="F2" s="631"/>
      <c r="G2" s="631"/>
      <c r="H2" s="631"/>
      <c r="I2" s="74"/>
      <c r="J2" s="53"/>
      <c r="K2" s="74"/>
      <c r="L2" s="74"/>
      <c r="M2" s="74"/>
      <c r="N2" s="74"/>
    </row>
    <row r="3" spans="1:14" ht="3.45" customHeight="1" x14ac:dyDescent="0.25">
      <c r="A3" s="74"/>
      <c r="B3" s="74"/>
      <c r="C3" s="74"/>
      <c r="D3" s="74"/>
      <c r="E3" s="74"/>
      <c r="F3" s="74"/>
      <c r="G3" s="74"/>
      <c r="H3" s="74"/>
      <c r="I3" s="74"/>
      <c r="J3" s="53"/>
      <c r="K3" s="74"/>
      <c r="L3" s="74"/>
      <c r="M3" s="74"/>
      <c r="N3" s="74"/>
    </row>
    <row r="4" spans="1:14" ht="16.649999999999999" customHeight="1" x14ac:dyDescent="0.25">
      <c r="A4" s="336">
        <f>SUM(C7:N34)</f>
        <v>1159741.4094999996</v>
      </c>
      <c r="B4" s="4"/>
      <c r="C4" s="7" t="s">
        <v>133</v>
      </c>
      <c r="D4" s="7" t="s">
        <v>134</v>
      </c>
      <c r="E4" s="7" t="s">
        <v>135</v>
      </c>
      <c r="F4" s="7" t="s">
        <v>136</v>
      </c>
      <c r="G4" s="7" t="s">
        <v>137</v>
      </c>
      <c r="H4" s="7" t="s">
        <v>890</v>
      </c>
      <c r="I4" s="7" t="s">
        <v>891</v>
      </c>
      <c r="J4" s="7" t="s">
        <v>1059</v>
      </c>
      <c r="K4" s="7" t="s">
        <v>1060</v>
      </c>
      <c r="L4" s="7" t="s">
        <v>1061</v>
      </c>
      <c r="M4" s="7" t="s">
        <v>1062</v>
      </c>
      <c r="N4" s="7" t="s">
        <v>1063</v>
      </c>
    </row>
    <row r="5" spans="1:14" ht="3.45" customHeight="1" x14ac:dyDescent="0.25">
      <c r="A5" s="74"/>
      <c r="B5" s="74"/>
      <c r="C5" s="74"/>
      <c r="D5" s="74"/>
      <c r="E5" s="74"/>
      <c r="F5" s="74"/>
      <c r="G5" s="74"/>
      <c r="H5" s="74"/>
      <c r="I5" s="74"/>
      <c r="J5" s="53"/>
      <c r="K5" s="74"/>
      <c r="L5" s="74"/>
      <c r="M5" s="74"/>
      <c r="N5" s="74"/>
    </row>
    <row r="6" spans="1:14" ht="73.349999999999994" customHeight="1" x14ac:dyDescent="0.25">
      <c r="A6" s="192" t="s">
        <v>138</v>
      </c>
      <c r="B6" s="247" t="s">
        <v>1064</v>
      </c>
      <c r="C6" s="121" t="s">
        <v>1065</v>
      </c>
      <c r="D6" s="121" t="s">
        <v>1066</v>
      </c>
      <c r="E6" s="121" t="s">
        <v>1067</v>
      </c>
      <c r="F6" s="121" t="s">
        <v>1068</v>
      </c>
      <c r="G6" s="121" t="s">
        <v>1069</v>
      </c>
      <c r="H6" s="121" t="s">
        <v>1070</v>
      </c>
      <c r="I6" s="121" t="s">
        <v>1071</v>
      </c>
      <c r="J6" s="121" t="s">
        <v>1072</v>
      </c>
      <c r="K6" s="121" t="s">
        <v>1073</v>
      </c>
      <c r="L6" s="121" t="s">
        <v>1029</v>
      </c>
      <c r="M6" s="121" t="s">
        <v>1074</v>
      </c>
      <c r="N6" s="121" t="s">
        <v>1075</v>
      </c>
    </row>
    <row r="7" spans="1:14" ht="16.649999999999999" customHeight="1" x14ac:dyDescent="0.25">
      <c r="A7" s="815" t="s">
        <v>1076</v>
      </c>
      <c r="B7" s="364" t="s">
        <v>1077</v>
      </c>
      <c r="C7" s="365">
        <v>41353</v>
      </c>
      <c r="D7" s="261">
        <v>4464</v>
      </c>
      <c r="E7" s="366">
        <v>0.44269999999999998</v>
      </c>
      <c r="F7" s="261">
        <v>115629</v>
      </c>
      <c r="G7" s="366">
        <v>2.0000000000000001E-4</v>
      </c>
      <c r="H7" s="261">
        <v>186</v>
      </c>
      <c r="I7" s="366">
        <v>0.27179999999999999</v>
      </c>
      <c r="J7" s="367">
        <v>2.8</v>
      </c>
      <c r="K7" s="261">
        <v>7353</v>
      </c>
      <c r="L7" s="366">
        <v>6.3600000000000004E-2</v>
      </c>
      <c r="M7" s="261">
        <v>5</v>
      </c>
      <c r="N7" s="95" t="s">
        <v>173</v>
      </c>
    </row>
    <row r="8" spans="1:14" ht="16.649999999999999" customHeight="1" x14ac:dyDescent="0.25">
      <c r="A8" s="631"/>
      <c r="B8" s="368" t="s">
        <v>1078</v>
      </c>
      <c r="C8" s="369">
        <v>0</v>
      </c>
      <c r="D8" s="277">
        <v>0</v>
      </c>
      <c r="E8" s="311">
        <v>0</v>
      </c>
      <c r="F8" s="277">
        <v>0</v>
      </c>
      <c r="G8" s="311">
        <v>0</v>
      </c>
      <c r="H8" s="277">
        <v>0</v>
      </c>
      <c r="I8" s="311">
        <v>0</v>
      </c>
      <c r="J8" s="370">
        <v>0</v>
      </c>
      <c r="K8" s="277">
        <v>0</v>
      </c>
      <c r="L8" s="311">
        <v>0</v>
      </c>
      <c r="M8" s="277">
        <v>0</v>
      </c>
      <c r="N8" s="36" t="s">
        <v>173</v>
      </c>
    </row>
    <row r="9" spans="1:14" ht="16.649999999999999" customHeight="1" x14ac:dyDescent="0.25">
      <c r="A9" s="631"/>
      <c r="B9" s="368" t="s">
        <v>1079</v>
      </c>
      <c r="C9" s="369">
        <v>0</v>
      </c>
      <c r="D9" s="277">
        <v>0</v>
      </c>
      <c r="E9" s="311">
        <v>0</v>
      </c>
      <c r="F9" s="277">
        <v>0</v>
      </c>
      <c r="G9" s="311">
        <v>0</v>
      </c>
      <c r="H9" s="277">
        <v>0</v>
      </c>
      <c r="I9" s="311">
        <v>0</v>
      </c>
      <c r="J9" s="370">
        <v>0</v>
      </c>
      <c r="K9" s="277">
        <v>0</v>
      </c>
      <c r="L9" s="311">
        <v>0</v>
      </c>
      <c r="M9" s="277">
        <v>0</v>
      </c>
      <c r="N9" s="36" t="s">
        <v>173</v>
      </c>
    </row>
    <row r="10" spans="1:14" ht="16.649999999999999" customHeight="1" x14ac:dyDescent="0.25">
      <c r="A10" s="631"/>
      <c r="B10" s="368" t="s">
        <v>1080</v>
      </c>
      <c r="C10" s="369">
        <v>0</v>
      </c>
      <c r="D10" s="277">
        <v>0</v>
      </c>
      <c r="E10" s="311">
        <v>0</v>
      </c>
      <c r="F10" s="277">
        <v>0</v>
      </c>
      <c r="G10" s="311">
        <v>0</v>
      </c>
      <c r="H10" s="277">
        <v>0</v>
      </c>
      <c r="I10" s="311">
        <v>0</v>
      </c>
      <c r="J10" s="370">
        <v>0</v>
      </c>
      <c r="K10" s="277">
        <v>0</v>
      </c>
      <c r="L10" s="311">
        <v>0</v>
      </c>
      <c r="M10" s="277">
        <v>0</v>
      </c>
      <c r="N10" s="36" t="s">
        <v>173</v>
      </c>
    </row>
    <row r="11" spans="1:14" ht="16.649999999999999" customHeight="1" x14ac:dyDescent="0.25">
      <c r="A11" s="631"/>
      <c r="B11" s="368" t="s">
        <v>1081</v>
      </c>
      <c r="C11" s="369">
        <v>0</v>
      </c>
      <c r="D11" s="277">
        <v>0</v>
      </c>
      <c r="E11" s="311">
        <v>0</v>
      </c>
      <c r="F11" s="277">
        <v>0</v>
      </c>
      <c r="G11" s="311">
        <v>0</v>
      </c>
      <c r="H11" s="277">
        <v>0</v>
      </c>
      <c r="I11" s="311">
        <v>0</v>
      </c>
      <c r="J11" s="370">
        <v>0</v>
      </c>
      <c r="K11" s="277">
        <v>0</v>
      </c>
      <c r="L11" s="311">
        <v>0</v>
      </c>
      <c r="M11" s="277">
        <v>0</v>
      </c>
      <c r="N11" s="36" t="s">
        <v>173</v>
      </c>
    </row>
    <row r="12" spans="1:14" ht="16.649999999999999" customHeight="1" x14ac:dyDescent="0.25">
      <c r="A12" s="631"/>
      <c r="B12" s="368" t="s">
        <v>1082</v>
      </c>
      <c r="C12" s="369">
        <v>0</v>
      </c>
      <c r="D12" s="277">
        <v>0</v>
      </c>
      <c r="E12" s="311">
        <v>0</v>
      </c>
      <c r="F12" s="277">
        <v>0</v>
      </c>
      <c r="G12" s="311">
        <v>0</v>
      </c>
      <c r="H12" s="277">
        <v>0</v>
      </c>
      <c r="I12" s="311">
        <v>0</v>
      </c>
      <c r="J12" s="370">
        <v>0</v>
      </c>
      <c r="K12" s="277">
        <v>0</v>
      </c>
      <c r="L12" s="311">
        <v>0</v>
      </c>
      <c r="M12" s="277">
        <v>0</v>
      </c>
      <c r="N12" s="36" t="s">
        <v>173</v>
      </c>
    </row>
    <row r="13" spans="1:14" ht="16.649999999999999" customHeight="1" x14ac:dyDescent="0.25">
      <c r="A13" s="631"/>
      <c r="B13" s="368" t="s">
        <v>1083</v>
      </c>
      <c r="C13" s="369">
        <v>0</v>
      </c>
      <c r="D13" s="277">
        <v>0</v>
      </c>
      <c r="E13" s="311">
        <v>0</v>
      </c>
      <c r="F13" s="277">
        <v>0</v>
      </c>
      <c r="G13" s="311">
        <v>0</v>
      </c>
      <c r="H13" s="277">
        <v>0</v>
      </c>
      <c r="I13" s="311">
        <v>0</v>
      </c>
      <c r="J13" s="370">
        <v>0</v>
      </c>
      <c r="K13" s="277">
        <v>0</v>
      </c>
      <c r="L13" s="311">
        <v>0</v>
      </c>
      <c r="M13" s="277">
        <v>0</v>
      </c>
      <c r="N13" s="36" t="s">
        <v>173</v>
      </c>
    </row>
    <row r="14" spans="1:14" ht="16.649999999999999" customHeight="1" x14ac:dyDescent="0.25">
      <c r="A14" s="631"/>
      <c r="B14" s="371" t="s">
        <v>1084</v>
      </c>
      <c r="C14" s="372">
        <v>0</v>
      </c>
      <c r="D14" s="267">
        <v>0</v>
      </c>
      <c r="E14" s="318">
        <v>0</v>
      </c>
      <c r="F14" s="267">
        <v>0</v>
      </c>
      <c r="G14" s="318">
        <v>0</v>
      </c>
      <c r="H14" s="267">
        <v>0</v>
      </c>
      <c r="I14" s="318">
        <v>0</v>
      </c>
      <c r="J14" s="373">
        <v>0</v>
      </c>
      <c r="K14" s="267">
        <v>0</v>
      </c>
      <c r="L14" s="318">
        <v>0</v>
      </c>
      <c r="M14" s="267">
        <v>0</v>
      </c>
      <c r="N14" s="49" t="s">
        <v>173</v>
      </c>
    </row>
    <row r="15" spans="1:14" ht="16.649999999999999" customHeight="1" x14ac:dyDescent="0.25">
      <c r="A15" s="631"/>
      <c r="B15" s="374" t="s">
        <v>1085</v>
      </c>
      <c r="C15" s="272">
        <v>41353</v>
      </c>
      <c r="D15" s="272">
        <v>4464</v>
      </c>
      <c r="E15" s="320">
        <v>0.44269999999999998</v>
      </c>
      <c r="F15" s="272">
        <v>115629</v>
      </c>
      <c r="G15" s="320">
        <v>2.0000000000000001E-4</v>
      </c>
      <c r="H15" s="272">
        <v>186</v>
      </c>
      <c r="I15" s="320">
        <v>0.27179999999999999</v>
      </c>
      <c r="J15" s="375">
        <v>2.8</v>
      </c>
      <c r="K15" s="272">
        <v>7353</v>
      </c>
      <c r="L15" s="320">
        <v>6.3600000000000004E-2</v>
      </c>
      <c r="M15" s="272">
        <v>5</v>
      </c>
      <c r="N15" s="376">
        <v>20</v>
      </c>
    </row>
    <row r="16" spans="1:14" ht="16.649999999999999" customHeight="1" x14ac:dyDescent="0.25">
      <c r="A16" s="815" t="s">
        <v>1086</v>
      </c>
      <c r="B16" s="364" t="s">
        <v>1077</v>
      </c>
      <c r="C16" s="365">
        <v>0</v>
      </c>
      <c r="D16" s="261">
        <v>0</v>
      </c>
      <c r="E16" s="366">
        <v>0</v>
      </c>
      <c r="F16" s="261">
        <v>0</v>
      </c>
      <c r="G16" s="366">
        <v>0</v>
      </c>
      <c r="H16" s="261">
        <v>0</v>
      </c>
      <c r="I16" s="366">
        <v>0</v>
      </c>
      <c r="J16" s="367">
        <v>0</v>
      </c>
      <c r="K16" s="261">
        <v>0</v>
      </c>
      <c r="L16" s="366">
        <v>0</v>
      </c>
      <c r="M16" s="261">
        <v>0</v>
      </c>
      <c r="N16" s="95" t="s">
        <v>173</v>
      </c>
    </row>
    <row r="17" spans="1:14" ht="16.649999999999999" customHeight="1" x14ac:dyDescent="0.25">
      <c r="A17" s="631"/>
      <c r="B17" s="368" t="s">
        <v>1078</v>
      </c>
      <c r="C17" s="369">
        <v>0</v>
      </c>
      <c r="D17" s="277">
        <v>0</v>
      </c>
      <c r="E17" s="311">
        <v>0</v>
      </c>
      <c r="F17" s="277">
        <v>0</v>
      </c>
      <c r="G17" s="311">
        <v>0</v>
      </c>
      <c r="H17" s="277">
        <v>0</v>
      </c>
      <c r="I17" s="311">
        <v>0</v>
      </c>
      <c r="J17" s="370">
        <v>0</v>
      </c>
      <c r="K17" s="277">
        <v>0</v>
      </c>
      <c r="L17" s="311">
        <v>0</v>
      </c>
      <c r="M17" s="277">
        <v>0</v>
      </c>
      <c r="N17" s="36" t="s">
        <v>173</v>
      </c>
    </row>
    <row r="18" spans="1:14" ht="16.649999999999999" customHeight="1" x14ac:dyDescent="0.25">
      <c r="A18" s="631"/>
      <c r="B18" s="368" t="s">
        <v>1079</v>
      </c>
      <c r="C18" s="369">
        <v>0</v>
      </c>
      <c r="D18" s="277">
        <v>0</v>
      </c>
      <c r="E18" s="311">
        <v>0</v>
      </c>
      <c r="F18" s="277">
        <v>0</v>
      </c>
      <c r="G18" s="311">
        <v>0</v>
      </c>
      <c r="H18" s="277">
        <v>0</v>
      </c>
      <c r="I18" s="311">
        <v>0</v>
      </c>
      <c r="J18" s="370">
        <v>0</v>
      </c>
      <c r="K18" s="277">
        <v>0</v>
      </c>
      <c r="L18" s="311">
        <v>0</v>
      </c>
      <c r="M18" s="277">
        <v>0</v>
      </c>
      <c r="N18" s="36" t="s">
        <v>173</v>
      </c>
    </row>
    <row r="19" spans="1:14" ht="16.649999999999999" customHeight="1" x14ac:dyDescent="0.25">
      <c r="A19" s="631"/>
      <c r="B19" s="368" t="s">
        <v>1080</v>
      </c>
      <c r="C19" s="369">
        <v>0</v>
      </c>
      <c r="D19" s="277">
        <v>0</v>
      </c>
      <c r="E19" s="311">
        <v>0</v>
      </c>
      <c r="F19" s="277">
        <v>0</v>
      </c>
      <c r="G19" s="311">
        <v>0</v>
      </c>
      <c r="H19" s="277">
        <v>0</v>
      </c>
      <c r="I19" s="311">
        <v>0</v>
      </c>
      <c r="J19" s="370">
        <v>0</v>
      </c>
      <c r="K19" s="277">
        <v>0</v>
      </c>
      <c r="L19" s="311">
        <v>0</v>
      </c>
      <c r="M19" s="277">
        <v>0</v>
      </c>
      <c r="N19" s="36" t="s">
        <v>173</v>
      </c>
    </row>
    <row r="20" spans="1:14" ht="16.649999999999999" customHeight="1" x14ac:dyDescent="0.25">
      <c r="A20" s="631"/>
      <c r="B20" s="368" t="s">
        <v>1081</v>
      </c>
      <c r="C20" s="369">
        <v>0</v>
      </c>
      <c r="D20" s="277">
        <v>0</v>
      </c>
      <c r="E20" s="311">
        <v>0</v>
      </c>
      <c r="F20" s="277">
        <v>0</v>
      </c>
      <c r="G20" s="311">
        <v>0</v>
      </c>
      <c r="H20" s="277">
        <v>0</v>
      </c>
      <c r="I20" s="311">
        <v>0</v>
      </c>
      <c r="J20" s="370">
        <v>0</v>
      </c>
      <c r="K20" s="277">
        <v>0</v>
      </c>
      <c r="L20" s="311">
        <v>0</v>
      </c>
      <c r="M20" s="277">
        <v>0</v>
      </c>
      <c r="N20" s="36" t="s">
        <v>173</v>
      </c>
    </row>
    <row r="21" spans="1:14" ht="16.649999999999999" customHeight="1" x14ac:dyDescent="0.25">
      <c r="A21" s="631"/>
      <c r="B21" s="368" t="s">
        <v>1082</v>
      </c>
      <c r="C21" s="369">
        <v>0</v>
      </c>
      <c r="D21" s="277">
        <v>0</v>
      </c>
      <c r="E21" s="311">
        <v>0</v>
      </c>
      <c r="F21" s="277">
        <v>0</v>
      </c>
      <c r="G21" s="311">
        <v>0</v>
      </c>
      <c r="H21" s="277">
        <v>0</v>
      </c>
      <c r="I21" s="311">
        <v>0</v>
      </c>
      <c r="J21" s="370">
        <v>0</v>
      </c>
      <c r="K21" s="277">
        <v>0</v>
      </c>
      <c r="L21" s="311">
        <v>0</v>
      </c>
      <c r="M21" s="277">
        <v>0</v>
      </c>
      <c r="N21" s="36" t="s">
        <v>173</v>
      </c>
    </row>
    <row r="22" spans="1:14" ht="16.649999999999999" customHeight="1" x14ac:dyDescent="0.25">
      <c r="A22" s="631"/>
      <c r="B22" s="368" t="s">
        <v>1083</v>
      </c>
      <c r="C22" s="369">
        <v>0</v>
      </c>
      <c r="D22" s="277">
        <v>0</v>
      </c>
      <c r="E22" s="311">
        <v>0</v>
      </c>
      <c r="F22" s="277">
        <v>0</v>
      </c>
      <c r="G22" s="311">
        <v>0</v>
      </c>
      <c r="H22" s="277">
        <v>0</v>
      </c>
      <c r="I22" s="311">
        <v>0</v>
      </c>
      <c r="J22" s="370">
        <v>0</v>
      </c>
      <c r="K22" s="277">
        <v>0</v>
      </c>
      <c r="L22" s="311">
        <v>0</v>
      </c>
      <c r="M22" s="277">
        <v>0</v>
      </c>
      <c r="N22" s="36" t="s">
        <v>173</v>
      </c>
    </row>
    <row r="23" spans="1:14" ht="16.649999999999999" customHeight="1" x14ac:dyDescent="0.25">
      <c r="A23" s="631"/>
      <c r="B23" s="371" t="s">
        <v>1084</v>
      </c>
      <c r="C23" s="372">
        <v>0</v>
      </c>
      <c r="D23" s="267">
        <v>0</v>
      </c>
      <c r="E23" s="318">
        <v>0</v>
      </c>
      <c r="F23" s="267">
        <v>0</v>
      </c>
      <c r="G23" s="318">
        <v>0</v>
      </c>
      <c r="H23" s="267">
        <v>0</v>
      </c>
      <c r="I23" s="318">
        <v>0</v>
      </c>
      <c r="J23" s="373">
        <v>0</v>
      </c>
      <c r="K23" s="267">
        <v>0</v>
      </c>
      <c r="L23" s="318">
        <v>0</v>
      </c>
      <c r="M23" s="267">
        <v>0</v>
      </c>
      <c r="N23" s="49" t="s">
        <v>173</v>
      </c>
    </row>
    <row r="24" spans="1:14" ht="16.649999999999999" customHeight="1" x14ac:dyDescent="0.25">
      <c r="A24" s="631"/>
      <c r="B24" s="374" t="s">
        <v>1085</v>
      </c>
      <c r="C24" s="272">
        <v>0</v>
      </c>
      <c r="D24" s="272">
        <v>0</v>
      </c>
      <c r="E24" s="320">
        <v>0</v>
      </c>
      <c r="F24" s="272">
        <v>0</v>
      </c>
      <c r="G24" s="320">
        <v>0</v>
      </c>
      <c r="H24" s="272">
        <v>0</v>
      </c>
      <c r="I24" s="320">
        <v>0</v>
      </c>
      <c r="J24" s="375">
        <v>0</v>
      </c>
      <c r="K24" s="272">
        <v>0</v>
      </c>
      <c r="L24" s="320">
        <v>0</v>
      </c>
      <c r="M24" s="272">
        <v>0</v>
      </c>
      <c r="N24" s="376">
        <v>0</v>
      </c>
    </row>
    <row r="25" spans="1:14" ht="16.649999999999999" customHeight="1" x14ac:dyDescent="0.25">
      <c r="A25" s="815" t="s">
        <v>1087</v>
      </c>
      <c r="B25" s="364" t="s">
        <v>1077</v>
      </c>
      <c r="C25" s="365">
        <v>426</v>
      </c>
      <c r="D25" s="261">
        <v>185</v>
      </c>
      <c r="E25" s="366">
        <v>0.51229999999999998</v>
      </c>
      <c r="F25" s="261">
        <v>506</v>
      </c>
      <c r="G25" s="366">
        <v>6.9999999999999999E-4</v>
      </c>
      <c r="H25" s="261">
        <v>2085</v>
      </c>
      <c r="I25" s="366">
        <v>0.37409999999999999</v>
      </c>
      <c r="J25" s="367">
        <v>1.2</v>
      </c>
      <c r="K25" s="261">
        <v>52</v>
      </c>
      <c r="L25" s="366">
        <v>0.10290000000000001</v>
      </c>
      <c r="M25" s="261">
        <v>1</v>
      </c>
      <c r="N25" s="95" t="s">
        <v>173</v>
      </c>
    </row>
    <row r="26" spans="1:14" ht="16.649999999999999" customHeight="1" x14ac:dyDescent="0.25">
      <c r="A26" s="631"/>
      <c r="B26" s="368" t="s">
        <v>1078</v>
      </c>
      <c r="C26" s="369">
        <v>2881</v>
      </c>
      <c r="D26" s="277">
        <v>1665</v>
      </c>
      <c r="E26" s="311">
        <v>0.32279999999999998</v>
      </c>
      <c r="F26" s="277">
        <v>2930</v>
      </c>
      <c r="G26" s="311">
        <v>2E-3</v>
      </c>
      <c r="H26" s="277">
        <v>5237</v>
      </c>
      <c r="I26" s="311">
        <v>0.24529999999999999</v>
      </c>
      <c r="J26" s="370">
        <v>1.3</v>
      </c>
      <c r="K26" s="277">
        <v>417</v>
      </c>
      <c r="L26" s="311">
        <v>0.14230000000000001</v>
      </c>
      <c r="M26" s="277">
        <v>1</v>
      </c>
      <c r="N26" s="36" t="s">
        <v>173</v>
      </c>
    </row>
    <row r="27" spans="1:14" ht="16.649999999999999" customHeight="1" x14ac:dyDescent="0.25">
      <c r="A27" s="631"/>
      <c r="B27" s="368" t="s">
        <v>1079</v>
      </c>
      <c r="C27" s="369">
        <v>9169</v>
      </c>
      <c r="D27" s="277">
        <v>3917</v>
      </c>
      <c r="E27" s="311">
        <v>0.33829999999999999</v>
      </c>
      <c r="F27" s="277">
        <v>9297</v>
      </c>
      <c r="G27" s="311">
        <v>3.5000000000000001E-3</v>
      </c>
      <c r="H27" s="277">
        <v>8485</v>
      </c>
      <c r="I27" s="311">
        <v>0.25829999999999997</v>
      </c>
      <c r="J27" s="370">
        <v>1.3</v>
      </c>
      <c r="K27" s="277">
        <v>2115</v>
      </c>
      <c r="L27" s="311">
        <v>0.22750000000000001</v>
      </c>
      <c r="M27" s="277">
        <v>8</v>
      </c>
      <c r="N27" s="36" t="s">
        <v>173</v>
      </c>
    </row>
    <row r="28" spans="1:14" ht="16.649999999999999" customHeight="1" x14ac:dyDescent="0.25">
      <c r="A28" s="631"/>
      <c r="B28" s="368" t="s">
        <v>1080</v>
      </c>
      <c r="C28" s="369">
        <v>8374</v>
      </c>
      <c r="D28" s="277">
        <v>2819</v>
      </c>
      <c r="E28" s="311">
        <v>0.33879999999999999</v>
      </c>
      <c r="F28" s="277">
        <v>8472</v>
      </c>
      <c r="G28" s="311">
        <v>5.7000000000000002E-3</v>
      </c>
      <c r="H28" s="277">
        <v>6335</v>
      </c>
      <c r="I28" s="311">
        <v>0.2429</v>
      </c>
      <c r="J28" s="370">
        <v>1.3</v>
      </c>
      <c r="K28" s="277">
        <v>2319</v>
      </c>
      <c r="L28" s="311">
        <v>0.2737</v>
      </c>
      <c r="M28" s="277">
        <v>12</v>
      </c>
      <c r="N28" s="36" t="s">
        <v>173</v>
      </c>
    </row>
    <row r="29" spans="1:14" ht="16.649999999999999" customHeight="1" x14ac:dyDescent="0.25">
      <c r="A29" s="631"/>
      <c r="B29" s="368" t="s">
        <v>1081</v>
      </c>
      <c r="C29" s="369">
        <v>26478</v>
      </c>
      <c r="D29" s="277">
        <v>7835</v>
      </c>
      <c r="E29" s="311">
        <v>0.33800000000000002</v>
      </c>
      <c r="F29" s="277">
        <v>26265</v>
      </c>
      <c r="G29" s="311">
        <v>1.43E-2</v>
      </c>
      <c r="H29" s="277">
        <v>17925</v>
      </c>
      <c r="I29" s="311">
        <v>0.25430000000000003</v>
      </c>
      <c r="J29" s="370">
        <v>1.3</v>
      </c>
      <c r="K29" s="277">
        <v>10807</v>
      </c>
      <c r="L29" s="311">
        <v>0.41149999999999998</v>
      </c>
      <c r="M29" s="277">
        <v>97</v>
      </c>
      <c r="N29" s="36" t="s">
        <v>173</v>
      </c>
    </row>
    <row r="30" spans="1:14" ht="16.649999999999999" customHeight="1" x14ac:dyDescent="0.25">
      <c r="A30" s="631"/>
      <c r="B30" s="368" t="s">
        <v>1082</v>
      </c>
      <c r="C30" s="369">
        <v>10317</v>
      </c>
      <c r="D30" s="277">
        <v>2236</v>
      </c>
      <c r="E30" s="311">
        <v>0.34860000000000002</v>
      </c>
      <c r="F30" s="277">
        <v>9387</v>
      </c>
      <c r="G30" s="311">
        <v>4.36E-2</v>
      </c>
      <c r="H30" s="277">
        <v>7462</v>
      </c>
      <c r="I30" s="311">
        <v>0.23719999999999999</v>
      </c>
      <c r="J30" s="370">
        <v>1.2</v>
      </c>
      <c r="K30" s="277">
        <v>5087</v>
      </c>
      <c r="L30" s="311">
        <v>0.54190000000000005</v>
      </c>
      <c r="M30" s="277">
        <v>98</v>
      </c>
      <c r="N30" s="36" t="s">
        <v>173</v>
      </c>
    </row>
    <row r="31" spans="1:14" ht="16.649999999999999" customHeight="1" x14ac:dyDescent="0.25">
      <c r="A31" s="631"/>
      <c r="B31" s="368" t="s">
        <v>1083</v>
      </c>
      <c r="C31" s="369">
        <v>1835</v>
      </c>
      <c r="D31" s="277">
        <v>409</v>
      </c>
      <c r="E31" s="311">
        <v>0.36980000000000002</v>
      </c>
      <c r="F31" s="277">
        <v>1734</v>
      </c>
      <c r="G31" s="311">
        <v>0.16739999999999999</v>
      </c>
      <c r="H31" s="277">
        <v>2256</v>
      </c>
      <c r="I31" s="311">
        <v>0.2893</v>
      </c>
      <c r="J31" s="370">
        <v>1.1000000000000001</v>
      </c>
      <c r="K31" s="277">
        <v>1916</v>
      </c>
      <c r="L31" s="311">
        <v>1.1051</v>
      </c>
      <c r="M31" s="277">
        <v>92</v>
      </c>
      <c r="N31" s="36" t="s">
        <v>173</v>
      </c>
    </row>
    <row r="32" spans="1:14" ht="16.649999999999999" customHeight="1" x14ac:dyDescent="0.25">
      <c r="A32" s="631"/>
      <c r="B32" s="371" t="s">
        <v>1084</v>
      </c>
      <c r="C32" s="372">
        <v>1721</v>
      </c>
      <c r="D32" s="267">
        <v>368</v>
      </c>
      <c r="E32" s="318">
        <v>0.15090000000000001</v>
      </c>
      <c r="F32" s="267">
        <v>1527</v>
      </c>
      <c r="G32" s="318">
        <v>1</v>
      </c>
      <c r="H32" s="267">
        <v>1560</v>
      </c>
      <c r="I32" s="318">
        <v>0.24590000000000001</v>
      </c>
      <c r="J32" s="373">
        <v>1.1000000000000001</v>
      </c>
      <c r="K32" s="267">
        <v>1642</v>
      </c>
      <c r="L32" s="318">
        <v>1.0766</v>
      </c>
      <c r="M32" s="267">
        <v>397</v>
      </c>
      <c r="N32" s="49" t="s">
        <v>173</v>
      </c>
    </row>
    <row r="33" spans="1:14" ht="16.649999999999999" customHeight="1" x14ac:dyDescent="0.25">
      <c r="A33" s="631"/>
      <c r="B33" s="374" t="s">
        <v>1085</v>
      </c>
      <c r="C33" s="272">
        <v>61201</v>
      </c>
      <c r="D33" s="272">
        <v>19434</v>
      </c>
      <c r="E33" s="320">
        <v>0.33739999999999998</v>
      </c>
      <c r="F33" s="272">
        <v>60118</v>
      </c>
      <c r="G33" s="320">
        <v>4.4699999999999997E-2</v>
      </c>
      <c r="H33" s="272">
        <v>51345</v>
      </c>
      <c r="I33" s="320">
        <v>0.252</v>
      </c>
      <c r="J33" s="375">
        <v>1.3</v>
      </c>
      <c r="K33" s="272">
        <v>24355</v>
      </c>
      <c r="L33" s="320">
        <v>0.40510000000000002</v>
      </c>
      <c r="M33" s="272">
        <v>706</v>
      </c>
      <c r="N33" s="376">
        <v>611</v>
      </c>
    </row>
    <row r="34" spans="1:14" ht="16.649999999999999" customHeight="1" x14ac:dyDescent="0.25">
      <c r="A34" s="680" t="s">
        <v>1088</v>
      </c>
      <c r="B34" s="680"/>
      <c r="C34" s="272">
        <v>102554</v>
      </c>
      <c r="D34" s="272">
        <v>23898</v>
      </c>
      <c r="E34" s="320">
        <v>0.36720000000000003</v>
      </c>
      <c r="F34" s="272">
        <v>175747</v>
      </c>
      <c r="G34" s="320">
        <v>1.5599999999999999E-2</v>
      </c>
      <c r="H34" s="272">
        <v>51531</v>
      </c>
      <c r="I34" s="320">
        <v>0.26500000000000001</v>
      </c>
      <c r="J34" s="375">
        <v>2.2999999999999998</v>
      </c>
      <c r="K34" s="272">
        <v>31708</v>
      </c>
      <c r="L34" s="320">
        <v>0.1804</v>
      </c>
      <c r="M34" s="272">
        <v>711</v>
      </c>
      <c r="N34" s="376">
        <v>631</v>
      </c>
    </row>
    <row r="35" spans="1:14" ht="39.15" customHeight="1" x14ac:dyDescent="0.25">
      <c r="A35" s="252"/>
      <c r="B35" s="257"/>
      <c r="C35" s="210"/>
      <c r="D35" s="210"/>
      <c r="E35" s="210"/>
      <c r="F35" s="210"/>
      <c r="G35" s="210"/>
      <c r="H35" s="210"/>
      <c r="I35" s="210"/>
      <c r="J35" s="210"/>
      <c r="K35" s="210"/>
      <c r="L35" s="210"/>
      <c r="M35" s="210"/>
      <c r="N35" s="210"/>
    </row>
    <row r="36" spans="1:14" ht="39.15" customHeight="1" x14ac:dyDescent="0.25">
      <c r="A36" s="198"/>
      <c r="B36" s="166"/>
      <c r="C36" s="53"/>
      <c r="D36" s="53"/>
      <c r="E36" s="53"/>
      <c r="F36" s="53"/>
      <c r="G36" s="53"/>
      <c r="H36" s="53"/>
      <c r="I36" s="53"/>
      <c r="J36" s="53"/>
      <c r="K36" s="53"/>
      <c r="L36" s="53"/>
      <c r="M36" s="53"/>
      <c r="N36" s="53"/>
    </row>
    <row r="37" spans="1:14" ht="22.5" customHeight="1" x14ac:dyDescent="0.25">
      <c r="A37" s="4" t="s">
        <v>331</v>
      </c>
      <c r="B37" s="336">
        <f>SUM(C42:N69)</f>
        <v>1160781.0876000002</v>
      </c>
      <c r="C37" s="74"/>
      <c r="D37" s="74"/>
      <c r="E37" s="74"/>
      <c r="F37" s="74"/>
      <c r="G37" s="74"/>
      <c r="H37" s="74"/>
      <c r="I37" s="53"/>
      <c r="J37" s="53"/>
      <c r="K37" s="53"/>
      <c r="L37" s="53"/>
      <c r="M37" s="53"/>
      <c r="N37" s="53"/>
    </row>
    <row r="38" spans="1:14" ht="3.45" customHeight="1" x14ac:dyDescent="0.25">
      <c r="A38" s="74"/>
      <c r="B38" s="377"/>
      <c r="C38" s="74"/>
      <c r="D38" s="74"/>
      <c r="E38" s="74"/>
      <c r="F38" s="74"/>
      <c r="G38" s="74"/>
      <c r="H38" s="74"/>
      <c r="I38" s="53"/>
      <c r="J38" s="53"/>
      <c r="K38" s="53"/>
      <c r="L38" s="53"/>
      <c r="M38" s="53"/>
      <c r="N38" s="53"/>
    </row>
    <row r="39" spans="1:14" ht="16.649999999999999" customHeight="1" x14ac:dyDescent="0.25">
      <c r="A39" s="4"/>
      <c r="B39" s="378"/>
      <c r="C39" s="7" t="s">
        <v>133</v>
      </c>
      <c r="D39" s="7" t="s">
        <v>134</v>
      </c>
      <c r="E39" s="7" t="s">
        <v>135</v>
      </c>
      <c r="F39" s="7" t="s">
        <v>136</v>
      </c>
      <c r="G39" s="7" t="s">
        <v>137</v>
      </c>
      <c r="H39" s="7" t="s">
        <v>890</v>
      </c>
      <c r="I39" s="7" t="s">
        <v>891</v>
      </c>
      <c r="J39" s="7" t="s">
        <v>1059</v>
      </c>
      <c r="K39" s="7" t="s">
        <v>1060</v>
      </c>
      <c r="L39" s="7" t="s">
        <v>1061</v>
      </c>
      <c r="M39" s="7" t="s">
        <v>1062</v>
      </c>
      <c r="N39" s="7" t="s">
        <v>1063</v>
      </c>
    </row>
    <row r="40" spans="1:14" ht="3.45" customHeight="1" x14ac:dyDescent="0.25">
      <c r="A40" s="74"/>
      <c r="B40" s="377"/>
      <c r="C40" s="74"/>
      <c r="D40" s="74"/>
      <c r="E40" s="74"/>
      <c r="F40" s="74"/>
      <c r="G40" s="74"/>
      <c r="H40" s="74"/>
      <c r="I40" s="53"/>
      <c r="J40" s="53"/>
      <c r="K40" s="53"/>
      <c r="L40" s="53"/>
      <c r="M40" s="53"/>
      <c r="N40" s="53"/>
    </row>
    <row r="41" spans="1:14" ht="73.349999999999994" customHeight="1" x14ac:dyDescent="0.25">
      <c r="A41" s="192" t="s">
        <v>138</v>
      </c>
      <c r="B41" s="247" t="s">
        <v>1089</v>
      </c>
      <c r="C41" s="122" t="s">
        <v>1090</v>
      </c>
      <c r="D41" s="122" t="s">
        <v>1091</v>
      </c>
      <c r="E41" s="122" t="s">
        <v>1067</v>
      </c>
      <c r="F41" s="122" t="s">
        <v>1092</v>
      </c>
      <c r="G41" s="122" t="s">
        <v>1069</v>
      </c>
      <c r="H41" s="122" t="s">
        <v>1093</v>
      </c>
      <c r="I41" s="122" t="s">
        <v>1071</v>
      </c>
      <c r="J41" s="122" t="s">
        <v>1094</v>
      </c>
      <c r="K41" s="122" t="s">
        <v>1095</v>
      </c>
      <c r="L41" s="122" t="s">
        <v>1029</v>
      </c>
      <c r="M41" s="122" t="s">
        <v>1096</v>
      </c>
      <c r="N41" s="122" t="s">
        <v>1097</v>
      </c>
    </row>
    <row r="42" spans="1:14" ht="16.649999999999999" customHeight="1" x14ac:dyDescent="0.25">
      <c r="A42" s="815" t="s">
        <v>1076</v>
      </c>
      <c r="B42" s="364" t="s">
        <v>1077</v>
      </c>
      <c r="C42" s="379">
        <v>43255</v>
      </c>
      <c r="D42" s="380">
        <v>4364</v>
      </c>
      <c r="E42" s="381">
        <v>0.45119999999999999</v>
      </c>
      <c r="F42" s="380">
        <v>115745</v>
      </c>
      <c r="G42" s="381">
        <v>2.0000000000000001E-4</v>
      </c>
      <c r="H42" s="380">
        <v>170</v>
      </c>
      <c r="I42" s="381">
        <v>0.26869999999999999</v>
      </c>
      <c r="J42" s="382">
        <v>2.7</v>
      </c>
      <c r="K42" s="380">
        <v>6942</v>
      </c>
      <c r="L42" s="381">
        <v>0.06</v>
      </c>
      <c r="M42" s="380">
        <v>4</v>
      </c>
      <c r="N42" s="48" t="s">
        <v>173</v>
      </c>
    </row>
    <row r="43" spans="1:14" ht="16.649999999999999" customHeight="1" x14ac:dyDescent="0.25">
      <c r="A43" s="631"/>
      <c r="B43" s="368" t="s">
        <v>1078</v>
      </c>
      <c r="C43" s="383">
        <v>0</v>
      </c>
      <c r="D43" s="384">
        <v>0</v>
      </c>
      <c r="E43" s="385">
        <v>0</v>
      </c>
      <c r="F43" s="384">
        <v>0</v>
      </c>
      <c r="G43" s="385">
        <v>0</v>
      </c>
      <c r="H43" s="384">
        <v>0</v>
      </c>
      <c r="I43" s="385">
        <v>0</v>
      </c>
      <c r="J43" s="386">
        <v>0</v>
      </c>
      <c r="K43" s="384">
        <v>0</v>
      </c>
      <c r="L43" s="385">
        <v>0</v>
      </c>
      <c r="M43" s="384">
        <v>0</v>
      </c>
      <c r="N43" s="58" t="s">
        <v>173</v>
      </c>
    </row>
    <row r="44" spans="1:14" ht="16.649999999999999" customHeight="1" x14ac:dyDescent="0.25">
      <c r="A44" s="631"/>
      <c r="B44" s="368" t="s">
        <v>1079</v>
      </c>
      <c r="C44" s="383">
        <v>9</v>
      </c>
      <c r="D44" s="384">
        <v>0</v>
      </c>
      <c r="E44" s="385">
        <v>0</v>
      </c>
      <c r="F44" s="384">
        <v>9</v>
      </c>
      <c r="G44" s="385">
        <v>2.7000000000000001E-3</v>
      </c>
      <c r="H44" s="384">
        <v>2</v>
      </c>
      <c r="I44" s="385">
        <v>9.98E-2</v>
      </c>
      <c r="J44" s="386">
        <v>1</v>
      </c>
      <c r="K44" s="384">
        <v>1</v>
      </c>
      <c r="L44" s="385">
        <v>8.0199999999999994E-2</v>
      </c>
      <c r="M44" s="384">
        <v>0</v>
      </c>
      <c r="N44" s="58" t="s">
        <v>173</v>
      </c>
    </row>
    <row r="45" spans="1:14" ht="16.649999999999999" customHeight="1" x14ac:dyDescent="0.25">
      <c r="A45" s="631"/>
      <c r="B45" s="368" t="s">
        <v>1080</v>
      </c>
      <c r="C45" s="383">
        <v>0</v>
      </c>
      <c r="D45" s="384">
        <v>0</v>
      </c>
      <c r="E45" s="385">
        <v>0</v>
      </c>
      <c r="F45" s="384">
        <v>0</v>
      </c>
      <c r="G45" s="385">
        <v>0</v>
      </c>
      <c r="H45" s="384">
        <v>0</v>
      </c>
      <c r="I45" s="385">
        <v>0</v>
      </c>
      <c r="J45" s="386">
        <v>0</v>
      </c>
      <c r="K45" s="384">
        <v>0</v>
      </c>
      <c r="L45" s="385">
        <v>0</v>
      </c>
      <c r="M45" s="384">
        <v>0</v>
      </c>
      <c r="N45" s="58" t="s">
        <v>173</v>
      </c>
    </row>
    <row r="46" spans="1:14" ht="16.649999999999999" customHeight="1" x14ac:dyDescent="0.25">
      <c r="A46" s="631"/>
      <c r="B46" s="368" t="s">
        <v>1081</v>
      </c>
      <c r="C46" s="383">
        <v>0</v>
      </c>
      <c r="D46" s="384">
        <v>0</v>
      </c>
      <c r="E46" s="385">
        <v>0</v>
      </c>
      <c r="F46" s="384">
        <v>0</v>
      </c>
      <c r="G46" s="385">
        <v>0</v>
      </c>
      <c r="H46" s="384">
        <v>0</v>
      </c>
      <c r="I46" s="385">
        <v>0</v>
      </c>
      <c r="J46" s="386">
        <v>0</v>
      </c>
      <c r="K46" s="384">
        <v>0</v>
      </c>
      <c r="L46" s="385">
        <v>0</v>
      </c>
      <c r="M46" s="384">
        <v>0</v>
      </c>
      <c r="N46" s="58" t="s">
        <v>173</v>
      </c>
    </row>
    <row r="47" spans="1:14" ht="16.649999999999999" customHeight="1" x14ac:dyDescent="0.25">
      <c r="A47" s="631"/>
      <c r="B47" s="368" t="s">
        <v>1082</v>
      </c>
      <c r="C47" s="383">
        <v>0</v>
      </c>
      <c r="D47" s="384">
        <v>0</v>
      </c>
      <c r="E47" s="385">
        <v>0</v>
      </c>
      <c r="F47" s="384">
        <v>0</v>
      </c>
      <c r="G47" s="385">
        <v>0</v>
      </c>
      <c r="H47" s="384">
        <v>0</v>
      </c>
      <c r="I47" s="385">
        <v>0</v>
      </c>
      <c r="J47" s="386">
        <v>0</v>
      </c>
      <c r="K47" s="384">
        <v>0</v>
      </c>
      <c r="L47" s="385">
        <v>0</v>
      </c>
      <c r="M47" s="384">
        <v>0</v>
      </c>
      <c r="N47" s="58" t="s">
        <v>173</v>
      </c>
    </row>
    <row r="48" spans="1:14" ht="16.649999999999999" customHeight="1" x14ac:dyDescent="0.25">
      <c r="A48" s="631"/>
      <c r="B48" s="368" t="s">
        <v>1083</v>
      </c>
      <c r="C48" s="383">
        <v>1</v>
      </c>
      <c r="D48" s="384">
        <v>4</v>
      </c>
      <c r="E48" s="385">
        <v>0.30120000000000002</v>
      </c>
      <c r="F48" s="384">
        <v>2</v>
      </c>
      <c r="G48" s="385">
        <v>0.25009999999999999</v>
      </c>
      <c r="H48" s="384">
        <v>10</v>
      </c>
      <c r="I48" s="385">
        <v>0.70209999999999995</v>
      </c>
      <c r="J48" s="386">
        <v>1.6</v>
      </c>
      <c r="K48" s="384">
        <v>8</v>
      </c>
      <c r="L48" s="385">
        <v>3.6928000000000001</v>
      </c>
      <c r="M48" s="384">
        <v>0</v>
      </c>
      <c r="N48" s="58" t="s">
        <v>173</v>
      </c>
    </row>
    <row r="49" spans="1:14" ht="16.649999999999999" customHeight="1" x14ac:dyDescent="0.25">
      <c r="A49" s="631"/>
      <c r="B49" s="371" t="s">
        <v>1084</v>
      </c>
      <c r="C49" s="387">
        <v>0</v>
      </c>
      <c r="D49" s="388">
        <v>0</v>
      </c>
      <c r="E49" s="389">
        <v>0</v>
      </c>
      <c r="F49" s="388">
        <v>0</v>
      </c>
      <c r="G49" s="389">
        <v>0</v>
      </c>
      <c r="H49" s="388">
        <v>0</v>
      </c>
      <c r="I49" s="389">
        <v>0</v>
      </c>
      <c r="J49" s="390">
        <v>0</v>
      </c>
      <c r="K49" s="388">
        <v>0</v>
      </c>
      <c r="L49" s="389">
        <v>0</v>
      </c>
      <c r="M49" s="388">
        <v>0</v>
      </c>
      <c r="N49" s="37" t="s">
        <v>173</v>
      </c>
    </row>
    <row r="50" spans="1:14" ht="16.649999999999999" customHeight="1" x14ac:dyDescent="0.25">
      <c r="A50" s="631"/>
      <c r="B50" s="374" t="s">
        <v>1085</v>
      </c>
      <c r="C50" s="391">
        <v>43265</v>
      </c>
      <c r="D50" s="391">
        <v>4368</v>
      </c>
      <c r="E50" s="392">
        <v>0.4511</v>
      </c>
      <c r="F50" s="391">
        <v>115756</v>
      </c>
      <c r="G50" s="392">
        <v>2.0000000000000001E-4</v>
      </c>
      <c r="H50" s="391">
        <v>182</v>
      </c>
      <c r="I50" s="392">
        <v>0.26869999999999999</v>
      </c>
      <c r="J50" s="393">
        <v>2.7</v>
      </c>
      <c r="K50" s="391">
        <v>6951</v>
      </c>
      <c r="L50" s="392">
        <v>0.06</v>
      </c>
      <c r="M50" s="391">
        <v>4</v>
      </c>
      <c r="N50" s="394">
        <v>21</v>
      </c>
    </row>
    <row r="51" spans="1:14" ht="16.649999999999999" customHeight="1" x14ac:dyDescent="0.25">
      <c r="A51" s="815" t="s">
        <v>1086</v>
      </c>
      <c r="B51" s="364" t="s">
        <v>1077</v>
      </c>
      <c r="C51" s="379">
        <v>0</v>
      </c>
      <c r="D51" s="380">
        <v>0</v>
      </c>
      <c r="E51" s="381">
        <v>0</v>
      </c>
      <c r="F51" s="380">
        <v>0</v>
      </c>
      <c r="G51" s="381">
        <v>0</v>
      </c>
      <c r="H51" s="380">
        <v>0</v>
      </c>
      <c r="I51" s="381">
        <v>0</v>
      </c>
      <c r="J51" s="382">
        <v>0</v>
      </c>
      <c r="K51" s="380">
        <v>0</v>
      </c>
      <c r="L51" s="381">
        <v>0</v>
      </c>
      <c r="M51" s="380">
        <v>0</v>
      </c>
      <c r="N51" s="48" t="s">
        <v>173</v>
      </c>
    </row>
    <row r="52" spans="1:14" ht="16.649999999999999" customHeight="1" x14ac:dyDescent="0.25">
      <c r="A52" s="631"/>
      <c r="B52" s="368" t="s">
        <v>1078</v>
      </c>
      <c r="C52" s="383">
        <v>0</v>
      </c>
      <c r="D52" s="384">
        <v>0</v>
      </c>
      <c r="E52" s="385">
        <v>0</v>
      </c>
      <c r="F52" s="384">
        <v>0</v>
      </c>
      <c r="G52" s="385">
        <v>0</v>
      </c>
      <c r="H52" s="384">
        <v>0</v>
      </c>
      <c r="I52" s="385">
        <v>0</v>
      </c>
      <c r="J52" s="386">
        <v>0</v>
      </c>
      <c r="K52" s="384">
        <v>0</v>
      </c>
      <c r="L52" s="385">
        <v>0</v>
      </c>
      <c r="M52" s="384">
        <v>0</v>
      </c>
      <c r="N52" s="58" t="s">
        <v>173</v>
      </c>
    </row>
    <row r="53" spans="1:14" ht="16.649999999999999" customHeight="1" x14ac:dyDescent="0.25">
      <c r="A53" s="631"/>
      <c r="B53" s="368" t="s">
        <v>1079</v>
      </c>
      <c r="C53" s="383">
        <v>0</v>
      </c>
      <c r="D53" s="384">
        <v>0</v>
      </c>
      <c r="E53" s="385">
        <v>0</v>
      </c>
      <c r="F53" s="384">
        <v>0</v>
      </c>
      <c r="G53" s="385">
        <v>0</v>
      </c>
      <c r="H53" s="384">
        <v>0</v>
      </c>
      <c r="I53" s="385">
        <v>0</v>
      </c>
      <c r="J53" s="386">
        <v>0</v>
      </c>
      <c r="K53" s="384">
        <v>0</v>
      </c>
      <c r="L53" s="385">
        <v>0</v>
      </c>
      <c r="M53" s="384">
        <v>0</v>
      </c>
      <c r="N53" s="58" t="s">
        <v>173</v>
      </c>
    </row>
    <row r="54" spans="1:14" ht="16.649999999999999" customHeight="1" x14ac:dyDescent="0.25">
      <c r="A54" s="631"/>
      <c r="B54" s="368" t="s">
        <v>1080</v>
      </c>
      <c r="C54" s="383">
        <v>0</v>
      </c>
      <c r="D54" s="384">
        <v>0</v>
      </c>
      <c r="E54" s="385">
        <v>0</v>
      </c>
      <c r="F54" s="384">
        <v>0</v>
      </c>
      <c r="G54" s="385">
        <v>0</v>
      </c>
      <c r="H54" s="384">
        <v>0</v>
      </c>
      <c r="I54" s="385">
        <v>0</v>
      </c>
      <c r="J54" s="386">
        <v>0</v>
      </c>
      <c r="K54" s="384">
        <v>0</v>
      </c>
      <c r="L54" s="385">
        <v>0</v>
      </c>
      <c r="M54" s="384">
        <v>0</v>
      </c>
      <c r="N54" s="58" t="s">
        <v>173</v>
      </c>
    </row>
    <row r="55" spans="1:14" ht="16.649999999999999" customHeight="1" x14ac:dyDescent="0.25">
      <c r="A55" s="631"/>
      <c r="B55" s="368" t="s">
        <v>1081</v>
      </c>
      <c r="C55" s="383">
        <v>0</v>
      </c>
      <c r="D55" s="384">
        <v>0</v>
      </c>
      <c r="E55" s="385">
        <v>0</v>
      </c>
      <c r="F55" s="384">
        <v>0</v>
      </c>
      <c r="G55" s="385">
        <v>0</v>
      </c>
      <c r="H55" s="384">
        <v>0</v>
      </c>
      <c r="I55" s="385">
        <v>0</v>
      </c>
      <c r="J55" s="386">
        <v>0</v>
      </c>
      <c r="K55" s="384">
        <v>0</v>
      </c>
      <c r="L55" s="385">
        <v>0</v>
      </c>
      <c r="M55" s="384">
        <v>0</v>
      </c>
      <c r="N55" s="58" t="s">
        <v>173</v>
      </c>
    </row>
    <row r="56" spans="1:14" ht="16.649999999999999" customHeight="1" x14ac:dyDescent="0.25">
      <c r="A56" s="631"/>
      <c r="B56" s="368" t="s">
        <v>1082</v>
      </c>
      <c r="C56" s="383">
        <v>0</v>
      </c>
      <c r="D56" s="384">
        <v>0</v>
      </c>
      <c r="E56" s="385">
        <v>0</v>
      </c>
      <c r="F56" s="384">
        <v>0</v>
      </c>
      <c r="G56" s="385">
        <v>0</v>
      </c>
      <c r="H56" s="384">
        <v>0</v>
      </c>
      <c r="I56" s="385">
        <v>0</v>
      </c>
      <c r="J56" s="386">
        <v>0</v>
      </c>
      <c r="K56" s="384">
        <v>0</v>
      </c>
      <c r="L56" s="385">
        <v>0</v>
      </c>
      <c r="M56" s="384">
        <v>0</v>
      </c>
      <c r="N56" s="58" t="s">
        <v>173</v>
      </c>
    </row>
    <row r="57" spans="1:14" ht="16.649999999999999" customHeight="1" x14ac:dyDescent="0.25">
      <c r="A57" s="631"/>
      <c r="B57" s="368" t="s">
        <v>1083</v>
      </c>
      <c r="C57" s="383">
        <v>0</v>
      </c>
      <c r="D57" s="384">
        <v>0</v>
      </c>
      <c r="E57" s="385">
        <v>0</v>
      </c>
      <c r="F57" s="384">
        <v>0</v>
      </c>
      <c r="G57" s="385">
        <v>0</v>
      </c>
      <c r="H57" s="384">
        <v>0</v>
      </c>
      <c r="I57" s="385">
        <v>0</v>
      </c>
      <c r="J57" s="386">
        <v>0</v>
      </c>
      <c r="K57" s="384">
        <v>0</v>
      </c>
      <c r="L57" s="385">
        <v>0</v>
      </c>
      <c r="M57" s="384">
        <v>0</v>
      </c>
      <c r="N57" s="58" t="s">
        <v>173</v>
      </c>
    </row>
    <row r="58" spans="1:14" ht="16.649999999999999" customHeight="1" x14ac:dyDescent="0.25">
      <c r="A58" s="631"/>
      <c r="B58" s="371" t="s">
        <v>1084</v>
      </c>
      <c r="C58" s="387">
        <v>0</v>
      </c>
      <c r="D58" s="388">
        <v>0</v>
      </c>
      <c r="E58" s="389">
        <v>0</v>
      </c>
      <c r="F58" s="388">
        <v>0</v>
      </c>
      <c r="G58" s="389">
        <v>0</v>
      </c>
      <c r="H58" s="388">
        <v>0</v>
      </c>
      <c r="I58" s="389">
        <v>0</v>
      </c>
      <c r="J58" s="390">
        <v>0</v>
      </c>
      <c r="K58" s="388">
        <v>0</v>
      </c>
      <c r="L58" s="389">
        <v>0</v>
      </c>
      <c r="M58" s="388">
        <v>0</v>
      </c>
      <c r="N58" s="37" t="s">
        <v>173</v>
      </c>
    </row>
    <row r="59" spans="1:14" ht="16.649999999999999" customHeight="1" x14ac:dyDescent="0.25">
      <c r="A59" s="631"/>
      <c r="B59" s="374" t="s">
        <v>1085</v>
      </c>
      <c r="C59" s="391">
        <v>0</v>
      </c>
      <c r="D59" s="391">
        <v>0</v>
      </c>
      <c r="E59" s="392">
        <v>0</v>
      </c>
      <c r="F59" s="391">
        <v>0</v>
      </c>
      <c r="G59" s="392">
        <v>0</v>
      </c>
      <c r="H59" s="391">
        <v>0</v>
      </c>
      <c r="I59" s="392">
        <v>0</v>
      </c>
      <c r="J59" s="393">
        <v>0</v>
      </c>
      <c r="K59" s="391">
        <v>0</v>
      </c>
      <c r="L59" s="392">
        <v>0</v>
      </c>
      <c r="M59" s="391">
        <v>0</v>
      </c>
      <c r="N59" s="394">
        <v>0</v>
      </c>
    </row>
    <row r="60" spans="1:14" ht="16.649999999999999" customHeight="1" x14ac:dyDescent="0.25">
      <c r="A60" s="815" t="s">
        <v>1087</v>
      </c>
      <c r="B60" s="364" t="s">
        <v>1077</v>
      </c>
      <c r="C60" s="379">
        <v>407</v>
      </c>
      <c r="D60" s="380">
        <v>178</v>
      </c>
      <c r="E60" s="381">
        <v>0.51890000000000003</v>
      </c>
      <c r="F60" s="380">
        <v>483</v>
      </c>
      <c r="G60" s="381">
        <v>6.9999999999999999E-4</v>
      </c>
      <c r="H60" s="380">
        <v>2014</v>
      </c>
      <c r="I60" s="381">
        <v>0.36170000000000002</v>
      </c>
      <c r="J60" s="382">
        <v>1.2</v>
      </c>
      <c r="K60" s="380">
        <v>48</v>
      </c>
      <c r="L60" s="381">
        <v>0.1003</v>
      </c>
      <c r="M60" s="380">
        <v>0</v>
      </c>
      <c r="N60" s="48" t="s">
        <v>173</v>
      </c>
    </row>
    <row r="61" spans="1:14" ht="16.649999999999999" customHeight="1" x14ac:dyDescent="0.25">
      <c r="A61" s="631"/>
      <c r="B61" s="368" t="s">
        <v>1078</v>
      </c>
      <c r="C61" s="383">
        <v>2768</v>
      </c>
      <c r="D61" s="384">
        <v>1704</v>
      </c>
      <c r="E61" s="385">
        <v>0.32600000000000001</v>
      </c>
      <c r="F61" s="384">
        <v>2862</v>
      </c>
      <c r="G61" s="385">
        <v>2.0999999999999999E-3</v>
      </c>
      <c r="H61" s="384">
        <v>5242</v>
      </c>
      <c r="I61" s="385">
        <v>0.24690000000000001</v>
      </c>
      <c r="J61" s="386">
        <v>1.2</v>
      </c>
      <c r="K61" s="384">
        <v>419</v>
      </c>
      <c r="L61" s="385">
        <v>0.1464</v>
      </c>
      <c r="M61" s="384">
        <v>1</v>
      </c>
      <c r="N61" s="58" t="s">
        <v>173</v>
      </c>
    </row>
    <row r="62" spans="1:14" ht="16.649999999999999" customHeight="1" x14ac:dyDescent="0.25">
      <c r="A62" s="631"/>
      <c r="B62" s="368" t="s">
        <v>1079</v>
      </c>
      <c r="C62" s="383">
        <v>9269</v>
      </c>
      <c r="D62" s="384">
        <v>3856</v>
      </c>
      <c r="E62" s="385">
        <v>0.33660000000000001</v>
      </c>
      <c r="F62" s="384">
        <v>9485</v>
      </c>
      <c r="G62" s="385">
        <v>3.5000000000000001E-3</v>
      </c>
      <c r="H62" s="384">
        <v>8370</v>
      </c>
      <c r="I62" s="385">
        <v>0.25419999999999998</v>
      </c>
      <c r="J62" s="386">
        <v>1.3</v>
      </c>
      <c r="K62" s="384">
        <v>2160</v>
      </c>
      <c r="L62" s="385">
        <v>0.2278</v>
      </c>
      <c r="M62" s="384">
        <v>9</v>
      </c>
      <c r="N62" s="58" t="s">
        <v>173</v>
      </c>
    </row>
    <row r="63" spans="1:14" ht="16.649999999999999" customHeight="1" x14ac:dyDescent="0.25">
      <c r="A63" s="631"/>
      <c r="B63" s="368" t="s">
        <v>1080</v>
      </c>
      <c r="C63" s="383">
        <v>8322</v>
      </c>
      <c r="D63" s="384">
        <v>2855</v>
      </c>
      <c r="E63" s="385">
        <v>0.33479999999999999</v>
      </c>
      <c r="F63" s="384">
        <v>8460</v>
      </c>
      <c r="G63" s="385">
        <v>5.7999999999999996E-3</v>
      </c>
      <c r="H63" s="384">
        <v>6232</v>
      </c>
      <c r="I63" s="385">
        <v>0.2402</v>
      </c>
      <c r="J63" s="386">
        <v>1.3</v>
      </c>
      <c r="K63" s="384">
        <v>2318</v>
      </c>
      <c r="L63" s="385">
        <v>0.27400000000000002</v>
      </c>
      <c r="M63" s="384">
        <v>12</v>
      </c>
      <c r="N63" s="58" t="s">
        <v>173</v>
      </c>
    </row>
    <row r="64" spans="1:14" ht="16.649999999999999" customHeight="1" x14ac:dyDescent="0.25">
      <c r="A64" s="631"/>
      <c r="B64" s="368" t="s">
        <v>1081</v>
      </c>
      <c r="C64" s="383">
        <v>25775</v>
      </c>
      <c r="D64" s="384">
        <v>7764</v>
      </c>
      <c r="E64" s="385">
        <v>0.33329999999999999</v>
      </c>
      <c r="F64" s="384">
        <v>25604</v>
      </c>
      <c r="G64" s="385">
        <v>1.44E-2</v>
      </c>
      <c r="H64" s="384">
        <v>17096</v>
      </c>
      <c r="I64" s="385">
        <v>0.25679999999999997</v>
      </c>
      <c r="J64" s="386">
        <v>1.3</v>
      </c>
      <c r="K64" s="384">
        <v>10748</v>
      </c>
      <c r="L64" s="385">
        <v>0.41980000000000001</v>
      </c>
      <c r="M64" s="384">
        <v>95</v>
      </c>
      <c r="N64" s="58" t="s">
        <v>173</v>
      </c>
    </row>
    <row r="65" spans="1:14" ht="16.649999999999999" customHeight="1" x14ac:dyDescent="0.25">
      <c r="A65" s="631"/>
      <c r="B65" s="368" t="s">
        <v>1082</v>
      </c>
      <c r="C65" s="383">
        <v>10391</v>
      </c>
      <c r="D65" s="384">
        <v>2468</v>
      </c>
      <c r="E65" s="385">
        <v>0.34789999999999999</v>
      </c>
      <c r="F65" s="384">
        <v>9514</v>
      </c>
      <c r="G65" s="385">
        <v>4.4499999999999998E-2</v>
      </c>
      <c r="H65" s="384">
        <v>7920</v>
      </c>
      <c r="I65" s="385">
        <v>0.2412</v>
      </c>
      <c r="J65" s="386">
        <v>1.3</v>
      </c>
      <c r="K65" s="384">
        <v>5294</v>
      </c>
      <c r="L65" s="385">
        <v>0.55640000000000001</v>
      </c>
      <c r="M65" s="384">
        <v>102</v>
      </c>
      <c r="N65" s="58" t="s">
        <v>173</v>
      </c>
    </row>
    <row r="66" spans="1:14" ht="16.649999999999999" customHeight="1" x14ac:dyDescent="0.25">
      <c r="A66" s="631"/>
      <c r="B66" s="368" t="s">
        <v>1083</v>
      </c>
      <c r="C66" s="383">
        <v>1922</v>
      </c>
      <c r="D66" s="384">
        <v>383</v>
      </c>
      <c r="E66" s="385">
        <v>0.35770000000000002</v>
      </c>
      <c r="F66" s="384">
        <v>1830</v>
      </c>
      <c r="G66" s="385">
        <v>0.17549999999999999</v>
      </c>
      <c r="H66" s="384">
        <v>2352</v>
      </c>
      <c r="I66" s="385">
        <v>0.29599999999999999</v>
      </c>
      <c r="J66" s="386">
        <v>1.1000000000000001</v>
      </c>
      <c r="K66" s="384">
        <v>2117</v>
      </c>
      <c r="L66" s="385">
        <v>1.1566000000000001</v>
      </c>
      <c r="M66" s="384">
        <v>104</v>
      </c>
      <c r="N66" s="58" t="s">
        <v>173</v>
      </c>
    </row>
    <row r="67" spans="1:14" ht="16.649999999999999" customHeight="1" x14ac:dyDescent="0.25">
      <c r="A67" s="631"/>
      <c r="B67" s="371" t="s">
        <v>1084</v>
      </c>
      <c r="C67" s="387">
        <v>1624</v>
      </c>
      <c r="D67" s="388">
        <v>365</v>
      </c>
      <c r="E67" s="389">
        <v>0.15409999999999999</v>
      </c>
      <c r="F67" s="388">
        <v>1432</v>
      </c>
      <c r="G67" s="389">
        <v>1</v>
      </c>
      <c r="H67" s="388">
        <v>1539</v>
      </c>
      <c r="I67" s="389">
        <v>0.24410000000000001</v>
      </c>
      <c r="J67" s="390">
        <v>1.1000000000000001</v>
      </c>
      <c r="K67" s="388">
        <v>1785</v>
      </c>
      <c r="L67" s="389">
        <v>1.2463</v>
      </c>
      <c r="M67" s="388">
        <v>325</v>
      </c>
      <c r="N67" s="37" t="s">
        <v>173</v>
      </c>
    </row>
    <row r="68" spans="1:14" ht="16.649999999999999" customHeight="1" x14ac:dyDescent="0.25">
      <c r="A68" s="631"/>
      <c r="B68" s="374" t="s">
        <v>1085</v>
      </c>
      <c r="C68" s="391">
        <v>60478</v>
      </c>
      <c r="D68" s="391">
        <v>19573</v>
      </c>
      <c r="E68" s="392">
        <v>0.3347</v>
      </c>
      <c r="F68" s="391">
        <v>59670</v>
      </c>
      <c r="G68" s="392">
        <v>4.41E-2</v>
      </c>
      <c r="H68" s="391">
        <v>50765</v>
      </c>
      <c r="I68" s="392">
        <v>0.25280000000000002</v>
      </c>
      <c r="J68" s="393">
        <v>1.3</v>
      </c>
      <c r="K68" s="391">
        <v>24889</v>
      </c>
      <c r="L68" s="392">
        <v>0.41710000000000003</v>
      </c>
      <c r="M68" s="391">
        <v>648</v>
      </c>
      <c r="N68" s="394">
        <v>526</v>
      </c>
    </row>
    <row r="69" spans="1:14" ht="16.649999999999999" customHeight="1" x14ac:dyDescent="0.25">
      <c r="A69" s="680" t="s">
        <v>1088</v>
      </c>
      <c r="B69" s="680"/>
      <c r="C69" s="391">
        <v>103743</v>
      </c>
      <c r="D69" s="391">
        <v>23941</v>
      </c>
      <c r="E69" s="392">
        <v>0.36530000000000001</v>
      </c>
      <c r="F69" s="391">
        <v>175426</v>
      </c>
      <c r="G69" s="392">
        <v>1.5299999999999999E-2</v>
      </c>
      <c r="H69" s="391">
        <v>50947</v>
      </c>
      <c r="I69" s="392">
        <v>0.26329999999999998</v>
      </c>
      <c r="J69" s="393">
        <v>2.2000000000000002</v>
      </c>
      <c r="K69" s="391">
        <v>31840</v>
      </c>
      <c r="L69" s="392">
        <v>0.18149999999999999</v>
      </c>
      <c r="M69" s="391">
        <v>652</v>
      </c>
      <c r="N69" s="394">
        <v>547</v>
      </c>
    </row>
    <row r="70" spans="1:14" ht="39.15" customHeight="1" x14ac:dyDescent="0.25">
      <c r="A70" s="84"/>
      <c r="B70" s="84"/>
      <c r="C70" s="84"/>
      <c r="D70" s="84"/>
      <c r="E70" s="84"/>
      <c r="F70" s="84"/>
      <c r="G70" s="84"/>
      <c r="H70" s="84"/>
      <c r="I70" s="84"/>
      <c r="J70" s="210"/>
      <c r="K70" s="84"/>
      <c r="L70" s="84"/>
      <c r="M70" s="84"/>
      <c r="N70" s="84"/>
    </row>
    <row r="71" spans="1:14" ht="39.15" customHeight="1" x14ac:dyDescent="0.25">
      <c r="A71" s="6"/>
      <c r="B71" s="6"/>
      <c r="C71" s="6"/>
      <c r="D71" s="6"/>
      <c r="E71" s="6"/>
      <c r="F71" s="6"/>
      <c r="G71" s="6"/>
      <c r="H71" s="6"/>
      <c r="I71" s="6"/>
      <c r="J71" s="6"/>
      <c r="K71" s="6"/>
      <c r="L71" s="6"/>
      <c r="M71" s="6"/>
      <c r="N71" s="6"/>
    </row>
    <row r="72" spans="1:14" ht="22.5" customHeight="1" x14ac:dyDescent="0.25">
      <c r="A72" s="4" t="s">
        <v>344</v>
      </c>
      <c r="B72" s="395">
        <f>SUM(C77:N104)</f>
        <v>1154859.5744999999</v>
      </c>
      <c r="C72" s="74"/>
      <c r="D72" s="74"/>
      <c r="E72" s="74"/>
      <c r="F72" s="74"/>
      <c r="G72" s="74"/>
      <c r="H72" s="74"/>
      <c r="I72" s="74"/>
      <c r="J72" s="53"/>
      <c r="K72" s="74"/>
      <c r="L72" s="74"/>
      <c r="M72" s="74"/>
      <c r="N72" s="74"/>
    </row>
    <row r="73" spans="1:14" ht="3.45" customHeight="1" x14ac:dyDescent="0.25">
      <c r="A73" s="74"/>
      <c r="B73" s="377"/>
      <c r="C73" s="74"/>
      <c r="D73" s="74"/>
      <c r="E73" s="74"/>
      <c r="F73" s="74"/>
      <c r="G73" s="74"/>
      <c r="H73" s="74"/>
      <c r="I73" s="74"/>
      <c r="J73" s="53"/>
      <c r="K73" s="74"/>
      <c r="L73" s="74"/>
      <c r="M73" s="74"/>
      <c r="N73" s="74"/>
    </row>
    <row r="74" spans="1:14" ht="16.649999999999999" customHeight="1" x14ac:dyDescent="0.25">
      <c r="A74" s="4"/>
      <c r="B74" s="378"/>
      <c r="C74" s="7" t="s">
        <v>133</v>
      </c>
      <c r="D74" s="7" t="s">
        <v>134</v>
      </c>
      <c r="E74" s="7" t="s">
        <v>135</v>
      </c>
      <c r="F74" s="7" t="s">
        <v>136</v>
      </c>
      <c r="G74" s="7" t="s">
        <v>137</v>
      </c>
      <c r="H74" s="7" t="s">
        <v>890</v>
      </c>
      <c r="I74" s="7" t="s">
        <v>891</v>
      </c>
      <c r="J74" s="7" t="s">
        <v>1059</v>
      </c>
      <c r="K74" s="7" t="s">
        <v>1060</v>
      </c>
      <c r="L74" s="7" t="s">
        <v>1061</v>
      </c>
      <c r="M74" s="7" t="s">
        <v>1062</v>
      </c>
      <c r="N74" s="7" t="s">
        <v>1063</v>
      </c>
    </row>
    <row r="75" spans="1:14" ht="3.45" customHeight="1" x14ac:dyDescent="0.25">
      <c r="A75" s="74"/>
      <c r="B75" s="377"/>
      <c r="C75" s="74"/>
      <c r="D75" s="74"/>
      <c r="E75" s="74"/>
      <c r="F75" s="74"/>
      <c r="G75" s="74"/>
      <c r="H75" s="74"/>
      <c r="I75" s="74"/>
      <c r="J75" s="53"/>
      <c r="K75" s="74"/>
      <c r="L75" s="74"/>
      <c r="M75" s="74"/>
      <c r="N75" s="74"/>
    </row>
    <row r="76" spans="1:14" ht="73.349999999999994" customHeight="1" x14ac:dyDescent="0.25">
      <c r="A76" s="192" t="s">
        <v>138</v>
      </c>
      <c r="B76" s="247" t="s">
        <v>1089</v>
      </c>
      <c r="C76" s="122" t="s">
        <v>1090</v>
      </c>
      <c r="D76" s="122" t="s">
        <v>1091</v>
      </c>
      <c r="E76" s="122" t="s">
        <v>1067</v>
      </c>
      <c r="F76" s="122" t="s">
        <v>1092</v>
      </c>
      <c r="G76" s="122" t="s">
        <v>1069</v>
      </c>
      <c r="H76" s="122" t="s">
        <v>1093</v>
      </c>
      <c r="I76" s="122" t="s">
        <v>1071</v>
      </c>
      <c r="J76" s="122" t="s">
        <v>1094</v>
      </c>
      <c r="K76" s="122" t="s">
        <v>1095</v>
      </c>
      <c r="L76" s="122" t="s">
        <v>1029</v>
      </c>
      <c r="M76" s="122" t="s">
        <v>1096</v>
      </c>
      <c r="N76" s="122" t="s">
        <v>1097</v>
      </c>
    </row>
    <row r="77" spans="1:14" ht="16.649999999999999" customHeight="1" x14ac:dyDescent="0.25">
      <c r="A77" s="816" t="s">
        <v>1098</v>
      </c>
      <c r="B77" s="364" t="s">
        <v>1077</v>
      </c>
      <c r="C77" s="396">
        <v>44659</v>
      </c>
      <c r="D77" s="264">
        <v>4099</v>
      </c>
      <c r="E77" s="397">
        <v>0.46679999999999999</v>
      </c>
      <c r="F77" s="264">
        <v>114757</v>
      </c>
      <c r="G77" s="397">
        <v>2.0000000000000001E-4</v>
      </c>
      <c r="H77" s="264">
        <v>163</v>
      </c>
      <c r="I77" s="397">
        <v>0.26179999999999998</v>
      </c>
      <c r="J77" s="398">
        <v>2.7</v>
      </c>
      <c r="K77" s="264">
        <v>6696</v>
      </c>
      <c r="L77" s="397">
        <v>5.8299999999999998E-2</v>
      </c>
      <c r="M77" s="264">
        <v>4</v>
      </c>
      <c r="N77" s="47" t="s">
        <v>173</v>
      </c>
    </row>
    <row r="78" spans="1:14" ht="16.649999999999999" customHeight="1" x14ac:dyDescent="0.25">
      <c r="A78" s="631"/>
      <c r="B78" s="368" t="s">
        <v>1078</v>
      </c>
      <c r="C78" s="399">
        <v>0</v>
      </c>
      <c r="D78" s="279">
        <v>0</v>
      </c>
      <c r="E78" s="312">
        <v>0</v>
      </c>
      <c r="F78" s="279">
        <v>0</v>
      </c>
      <c r="G78" s="312">
        <v>0</v>
      </c>
      <c r="H78" s="279">
        <v>0</v>
      </c>
      <c r="I78" s="312">
        <v>0</v>
      </c>
      <c r="J78" s="400">
        <v>0</v>
      </c>
      <c r="K78" s="279">
        <v>0</v>
      </c>
      <c r="L78" s="312">
        <v>0</v>
      </c>
      <c r="M78" s="279">
        <v>0</v>
      </c>
      <c r="N78" s="164" t="s">
        <v>173</v>
      </c>
    </row>
    <row r="79" spans="1:14" ht="16.649999999999999" customHeight="1" x14ac:dyDescent="0.25">
      <c r="A79" s="631"/>
      <c r="B79" s="368" t="s">
        <v>1079</v>
      </c>
      <c r="C79" s="399">
        <v>10</v>
      </c>
      <c r="D79" s="279">
        <v>0</v>
      </c>
      <c r="E79" s="312">
        <v>0</v>
      </c>
      <c r="F79" s="279">
        <v>9</v>
      </c>
      <c r="G79" s="312">
        <v>2.7000000000000001E-3</v>
      </c>
      <c r="H79" s="279">
        <v>1</v>
      </c>
      <c r="I79" s="312">
        <v>9.98E-2</v>
      </c>
      <c r="J79" s="400">
        <v>1</v>
      </c>
      <c r="K79" s="279">
        <v>1</v>
      </c>
      <c r="L79" s="312">
        <v>8.0199999999999994E-2</v>
      </c>
      <c r="M79" s="279">
        <v>0</v>
      </c>
      <c r="N79" s="164" t="s">
        <v>173</v>
      </c>
    </row>
    <row r="80" spans="1:14" ht="16.649999999999999" customHeight="1" x14ac:dyDescent="0.25">
      <c r="A80" s="631"/>
      <c r="B80" s="368" t="s">
        <v>1080</v>
      </c>
      <c r="C80" s="399">
        <v>0</v>
      </c>
      <c r="D80" s="279">
        <v>0</v>
      </c>
      <c r="E80" s="312">
        <v>0</v>
      </c>
      <c r="F80" s="279">
        <v>0</v>
      </c>
      <c r="G80" s="312">
        <v>0</v>
      </c>
      <c r="H80" s="279">
        <v>0</v>
      </c>
      <c r="I80" s="312">
        <v>0</v>
      </c>
      <c r="J80" s="400">
        <v>0</v>
      </c>
      <c r="K80" s="279">
        <v>0</v>
      </c>
      <c r="L80" s="312">
        <v>0</v>
      </c>
      <c r="M80" s="279">
        <v>0</v>
      </c>
      <c r="N80" s="164" t="s">
        <v>173</v>
      </c>
    </row>
    <row r="81" spans="1:14" ht="16.649999999999999" customHeight="1" x14ac:dyDescent="0.25">
      <c r="A81" s="631"/>
      <c r="B81" s="368" t="s">
        <v>1081</v>
      </c>
      <c r="C81" s="399">
        <v>4</v>
      </c>
      <c r="D81" s="279">
        <v>0</v>
      </c>
      <c r="E81" s="312">
        <v>0</v>
      </c>
      <c r="F81" s="279">
        <v>4</v>
      </c>
      <c r="G81" s="312">
        <v>1.9400000000000001E-2</v>
      </c>
      <c r="H81" s="279">
        <v>1</v>
      </c>
      <c r="I81" s="312">
        <v>0.75</v>
      </c>
      <c r="J81" s="400">
        <v>1</v>
      </c>
      <c r="K81" s="279">
        <v>6</v>
      </c>
      <c r="L81" s="312">
        <v>1.5793999999999999</v>
      </c>
      <c r="M81" s="279">
        <v>0</v>
      </c>
      <c r="N81" s="164" t="s">
        <v>173</v>
      </c>
    </row>
    <row r="82" spans="1:14" ht="16.649999999999999" customHeight="1" x14ac:dyDescent="0.25">
      <c r="A82" s="631"/>
      <c r="B82" s="368" t="s">
        <v>1082</v>
      </c>
      <c r="C82" s="399">
        <v>0</v>
      </c>
      <c r="D82" s="279">
        <v>0</v>
      </c>
      <c r="E82" s="312">
        <v>0</v>
      </c>
      <c r="F82" s="279">
        <v>0</v>
      </c>
      <c r="G82" s="312">
        <v>0</v>
      </c>
      <c r="H82" s="279">
        <v>0</v>
      </c>
      <c r="I82" s="312">
        <v>0</v>
      </c>
      <c r="J82" s="400">
        <v>0</v>
      </c>
      <c r="K82" s="279">
        <v>0</v>
      </c>
      <c r="L82" s="312">
        <v>0</v>
      </c>
      <c r="M82" s="279">
        <v>0</v>
      </c>
      <c r="N82" s="164" t="s">
        <v>173</v>
      </c>
    </row>
    <row r="83" spans="1:14" ht="16.649999999999999" customHeight="1" x14ac:dyDescent="0.25">
      <c r="A83" s="631"/>
      <c r="B83" s="368" t="s">
        <v>1083</v>
      </c>
      <c r="C83" s="399">
        <v>3</v>
      </c>
      <c r="D83" s="279">
        <v>1</v>
      </c>
      <c r="E83" s="312">
        <v>0.30120000000000002</v>
      </c>
      <c r="F83" s="279">
        <v>4</v>
      </c>
      <c r="G83" s="312">
        <v>0.25009999999999999</v>
      </c>
      <c r="H83" s="279">
        <v>10</v>
      </c>
      <c r="I83" s="312">
        <v>0.2445</v>
      </c>
      <c r="J83" s="400">
        <v>1.3</v>
      </c>
      <c r="K83" s="279">
        <v>5</v>
      </c>
      <c r="L83" s="312">
        <v>1.3001</v>
      </c>
      <c r="M83" s="279">
        <v>0</v>
      </c>
      <c r="N83" s="164" t="s">
        <v>173</v>
      </c>
    </row>
    <row r="84" spans="1:14" ht="16.649999999999999" customHeight="1" x14ac:dyDescent="0.25">
      <c r="A84" s="631"/>
      <c r="B84" s="371" t="s">
        <v>1084</v>
      </c>
      <c r="C84" s="401">
        <v>0</v>
      </c>
      <c r="D84" s="269">
        <v>0</v>
      </c>
      <c r="E84" s="319">
        <v>0</v>
      </c>
      <c r="F84" s="269">
        <v>0</v>
      </c>
      <c r="G84" s="319">
        <v>0</v>
      </c>
      <c r="H84" s="269">
        <v>0</v>
      </c>
      <c r="I84" s="319">
        <v>0</v>
      </c>
      <c r="J84" s="402">
        <v>0</v>
      </c>
      <c r="K84" s="269">
        <v>0</v>
      </c>
      <c r="L84" s="319">
        <v>0</v>
      </c>
      <c r="M84" s="269">
        <v>0</v>
      </c>
      <c r="N84" s="403" t="s">
        <v>173</v>
      </c>
    </row>
    <row r="85" spans="1:14" ht="16.649999999999999" customHeight="1" x14ac:dyDescent="0.25">
      <c r="A85" s="631"/>
      <c r="B85" s="374" t="s">
        <v>1085</v>
      </c>
      <c r="C85" s="274">
        <v>44676</v>
      </c>
      <c r="D85" s="274">
        <v>4100</v>
      </c>
      <c r="E85" s="321">
        <v>0.46679999999999999</v>
      </c>
      <c r="F85" s="274">
        <v>114774</v>
      </c>
      <c r="G85" s="321">
        <v>2.0000000000000001E-4</v>
      </c>
      <c r="H85" s="274">
        <v>175</v>
      </c>
      <c r="I85" s="321">
        <v>0.26190000000000002</v>
      </c>
      <c r="J85" s="404">
        <v>2.7</v>
      </c>
      <c r="K85" s="274">
        <v>6708</v>
      </c>
      <c r="L85" s="321">
        <v>5.8400000000000001E-2</v>
      </c>
      <c r="M85" s="274">
        <v>4</v>
      </c>
      <c r="N85" s="104">
        <v>21</v>
      </c>
    </row>
    <row r="86" spans="1:14" ht="16.649999999999999" customHeight="1" x14ac:dyDescent="0.25">
      <c r="A86" s="816" t="s">
        <v>1099</v>
      </c>
      <c r="B86" s="364" t="s">
        <v>1077</v>
      </c>
      <c r="C86" s="396">
        <v>0</v>
      </c>
      <c r="D86" s="264">
        <v>0</v>
      </c>
      <c r="E86" s="397">
        <v>0</v>
      </c>
      <c r="F86" s="264">
        <v>0</v>
      </c>
      <c r="G86" s="397">
        <v>0</v>
      </c>
      <c r="H86" s="264">
        <v>0</v>
      </c>
      <c r="I86" s="397">
        <v>0</v>
      </c>
      <c r="J86" s="398">
        <v>0</v>
      </c>
      <c r="K86" s="264">
        <v>0</v>
      </c>
      <c r="L86" s="397">
        <v>0</v>
      </c>
      <c r="M86" s="264">
        <v>0</v>
      </c>
      <c r="N86" s="47" t="s">
        <v>173</v>
      </c>
    </row>
    <row r="87" spans="1:14" ht="16.649999999999999" customHeight="1" x14ac:dyDescent="0.25">
      <c r="A87" s="631"/>
      <c r="B87" s="368" t="s">
        <v>1078</v>
      </c>
      <c r="C87" s="399">
        <v>0</v>
      </c>
      <c r="D87" s="279">
        <v>0</v>
      </c>
      <c r="E87" s="312">
        <v>0</v>
      </c>
      <c r="F87" s="279">
        <v>0</v>
      </c>
      <c r="G87" s="312">
        <v>0</v>
      </c>
      <c r="H87" s="279">
        <v>0</v>
      </c>
      <c r="I87" s="312">
        <v>0</v>
      </c>
      <c r="J87" s="400">
        <v>0</v>
      </c>
      <c r="K87" s="279">
        <v>0</v>
      </c>
      <c r="L87" s="312">
        <v>0</v>
      </c>
      <c r="M87" s="279">
        <v>0</v>
      </c>
      <c r="N87" s="164" t="s">
        <v>173</v>
      </c>
    </row>
    <row r="88" spans="1:14" ht="16.649999999999999" customHeight="1" x14ac:dyDescent="0.25">
      <c r="A88" s="631"/>
      <c r="B88" s="368" t="s">
        <v>1079</v>
      </c>
      <c r="C88" s="399">
        <v>0</v>
      </c>
      <c r="D88" s="279">
        <v>0</v>
      </c>
      <c r="E88" s="312">
        <v>0</v>
      </c>
      <c r="F88" s="279">
        <v>0</v>
      </c>
      <c r="G88" s="312">
        <v>0</v>
      </c>
      <c r="H88" s="279">
        <v>0</v>
      </c>
      <c r="I88" s="312">
        <v>0</v>
      </c>
      <c r="J88" s="400">
        <v>0</v>
      </c>
      <c r="K88" s="279">
        <v>0</v>
      </c>
      <c r="L88" s="312">
        <v>0</v>
      </c>
      <c r="M88" s="279">
        <v>0</v>
      </c>
      <c r="N88" s="164" t="s">
        <v>173</v>
      </c>
    </row>
    <row r="89" spans="1:14" ht="16.649999999999999" customHeight="1" x14ac:dyDescent="0.25">
      <c r="A89" s="631"/>
      <c r="B89" s="368" t="s">
        <v>1080</v>
      </c>
      <c r="C89" s="399">
        <v>0</v>
      </c>
      <c r="D89" s="279">
        <v>0</v>
      </c>
      <c r="E89" s="312">
        <v>0</v>
      </c>
      <c r="F89" s="279">
        <v>0</v>
      </c>
      <c r="G89" s="312">
        <v>0</v>
      </c>
      <c r="H89" s="279">
        <v>0</v>
      </c>
      <c r="I89" s="312">
        <v>0</v>
      </c>
      <c r="J89" s="400">
        <v>0</v>
      </c>
      <c r="K89" s="279">
        <v>0</v>
      </c>
      <c r="L89" s="312">
        <v>0</v>
      </c>
      <c r="M89" s="279">
        <v>0</v>
      </c>
      <c r="N89" s="164" t="s">
        <v>173</v>
      </c>
    </row>
    <row r="90" spans="1:14" ht="16.649999999999999" customHeight="1" x14ac:dyDescent="0.25">
      <c r="A90" s="631"/>
      <c r="B90" s="368" t="s">
        <v>1081</v>
      </c>
      <c r="C90" s="399">
        <v>0</v>
      </c>
      <c r="D90" s="279">
        <v>0</v>
      </c>
      <c r="E90" s="312">
        <v>0</v>
      </c>
      <c r="F90" s="279">
        <v>0</v>
      </c>
      <c r="G90" s="312">
        <v>0</v>
      </c>
      <c r="H90" s="279">
        <v>0</v>
      </c>
      <c r="I90" s="312">
        <v>0</v>
      </c>
      <c r="J90" s="400">
        <v>0</v>
      </c>
      <c r="K90" s="279">
        <v>0</v>
      </c>
      <c r="L90" s="312">
        <v>0</v>
      </c>
      <c r="M90" s="279">
        <v>0</v>
      </c>
      <c r="N90" s="164" t="s">
        <v>173</v>
      </c>
    </row>
    <row r="91" spans="1:14" ht="16.649999999999999" customHeight="1" x14ac:dyDescent="0.25">
      <c r="A91" s="631"/>
      <c r="B91" s="368" t="s">
        <v>1082</v>
      </c>
      <c r="C91" s="399">
        <v>0</v>
      </c>
      <c r="D91" s="279">
        <v>0</v>
      </c>
      <c r="E91" s="312">
        <v>0</v>
      </c>
      <c r="F91" s="279">
        <v>0</v>
      </c>
      <c r="G91" s="312">
        <v>0</v>
      </c>
      <c r="H91" s="279">
        <v>0</v>
      </c>
      <c r="I91" s="312">
        <v>0</v>
      </c>
      <c r="J91" s="400">
        <v>0</v>
      </c>
      <c r="K91" s="279">
        <v>0</v>
      </c>
      <c r="L91" s="312">
        <v>0</v>
      </c>
      <c r="M91" s="279">
        <v>0</v>
      </c>
      <c r="N91" s="164" t="s">
        <v>173</v>
      </c>
    </row>
    <row r="92" spans="1:14" ht="16.649999999999999" customHeight="1" x14ac:dyDescent="0.25">
      <c r="A92" s="631"/>
      <c r="B92" s="368" t="s">
        <v>1083</v>
      </c>
      <c r="C92" s="399">
        <v>0</v>
      </c>
      <c r="D92" s="279">
        <v>0</v>
      </c>
      <c r="E92" s="312">
        <v>0</v>
      </c>
      <c r="F92" s="279">
        <v>0</v>
      </c>
      <c r="G92" s="312">
        <v>0</v>
      </c>
      <c r="H92" s="279">
        <v>0</v>
      </c>
      <c r="I92" s="312">
        <v>0</v>
      </c>
      <c r="J92" s="400">
        <v>0</v>
      </c>
      <c r="K92" s="279">
        <v>0</v>
      </c>
      <c r="L92" s="312">
        <v>0</v>
      </c>
      <c r="M92" s="279">
        <v>0</v>
      </c>
      <c r="N92" s="164" t="s">
        <v>173</v>
      </c>
    </row>
    <row r="93" spans="1:14" ht="16.649999999999999" customHeight="1" x14ac:dyDescent="0.25">
      <c r="A93" s="631"/>
      <c r="B93" s="371" t="s">
        <v>1084</v>
      </c>
      <c r="C93" s="401">
        <v>0</v>
      </c>
      <c r="D93" s="269">
        <v>0</v>
      </c>
      <c r="E93" s="319">
        <v>0</v>
      </c>
      <c r="F93" s="269">
        <v>0</v>
      </c>
      <c r="G93" s="319">
        <v>0</v>
      </c>
      <c r="H93" s="269">
        <v>0</v>
      </c>
      <c r="I93" s="319">
        <v>0</v>
      </c>
      <c r="J93" s="402">
        <v>0</v>
      </c>
      <c r="K93" s="269">
        <v>0</v>
      </c>
      <c r="L93" s="319">
        <v>0</v>
      </c>
      <c r="M93" s="269">
        <v>0</v>
      </c>
      <c r="N93" s="403" t="s">
        <v>173</v>
      </c>
    </row>
    <row r="94" spans="1:14" ht="16.649999999999999" customHeight="1" x14ac:dyDescent="0.25">
      <c r="A94" s="631"/>
      <c r="B94" s="374" t="s">
        <v>1085</v>
      </c>
      <c r="C94" s="274">
        <v>0</v>
      </c>
      <c r="D94" s="274">
        <v>0</v>
      </c>
      <c r="E94" s="321">
        <v>0</v>
      </c>
      <c r="F94" s="274">
        <v>0</v>
      </c>
      <c r="G94" s="321">
        <v>0</v>
      </c>
      <c r="H94" s="274">
        <v>0</v>
      </c>
      <c r="I94" s="321">
        <v>0</v>
      </c>
      <c r="J94" s="404">
        <v>0</v>
      </c>
      <c r="K94" s="274">
        <v>0</v>
      </c>
      <c r="L94" s="321">
        <v>0</v>
      </c>
      <c r="M94" s="274">
        <v>0</v>
      </c>
      <c r="N94" s="104">
        <v>0</v>
      </c>
    </row>
    <row r="95" spans="1:14" ht="16.649999999999999" customHeight="1" x14ac:dyDescent="0.25">
      <c r="A95" s="816" t="s">
        <v>1100</v>
      </c>
      <c r="B95" s="364" t="s">
        <v>1077</v>
      </c>
      <c r="C95" s="396">
        <v>445</v>
      </c>
      <c r="D95" s="264">
        <v>164</v>
      </c>
      <c r="E95" s="397">
        <v>0.48099999999999998</v>
      </c>
      <c r="F95" s="264">
        <v>508</v>
      </c>
      <c r="G95" s="397">
        <v>6.9999999999999999E-4</v>
      </c>
      <c r="H95" s="264">
        <v>2041</v>
      </c>
      <c r="I95" s="397">
        <v>0.35299999999999998</v>
      </c>
      <c r="J95" s="398">
        <v>1.2</v>
      </c>
      <c r="K95" s="264">
        <v>48</v>
      </c>
      <c r="L95" s="397">
        <v>9.2999999999999999E-2</v>
      </c>
      <c r="M95" s="264">
        <v>0</v>
      </c>
      <c r="N95" s="47" t="s">
        <v>173</v>
      </c>
    </row>
    <row r="96" spans="1:14" ht="16.649999999999999" customHeight="1" x14ac:dyDescent="0.25">
      <c r="A96" s="631"/>
      <c r="B96" s="368" t="s">
        <v>1078</v>
      </c>
      <c r="C96" s="399">
        <v>2835</v>
      </c>
      <c r="D96" s="279">
        <v>1888</v>
      </c>
      <c r="E96" s="312">
        <v>0.33289999999999997</v>
      </c>
      <c r="F96" s="279">
        <v>2959</v>
      </c>
      <c r="G96" s="312">
        <v>2.0999999999999999E-3</v>
      </c>
      <c r="H96" s="279">
        <v>5204</v>
      </c>
      <c r="I96" s="312">
        <v>0.2722</v>
      </c>
      <c r="J96" s="400">
        <v>1.2</v>
      </c>
      <c r="K96" s="279">
        <v>484</v>
      </c>
      <c r="L96" s="312">
        <v>0.16370000000000001</v>
      </c>
      <c r="M96" s="279">
        <v>2</v>
      </c>
      <c r="N96" s="164" t="s">
        <v>173</v>
      </c>
    </row>
    <row r="97" spans="1:14" ht="16.649999999999999" customHeight="1" x14ac:dyDescent="0.25">
      <c r="A97" s="631"/>
      <c r="B97" s="368" t="s">
        <v>1079</v>
      </c>
      <c r="C97" s="399">
        <v>8888</v>
      </c>
      <c r="D97" s="279">
        <v>4327</v>
      </c>
      <c r="E97" s="312">
        <v>0.34389999999999998</v>
      </c>
      <c r="F97" s="279">
        <v>9285</v>
      </c>
      <c r="G97" s="312">
        <v>3.5999999999999999E-3</v>
      </c>
      <c r="H97" s="279">
        <v>8353</v>
      </c>
      <c r="I97" s="312">
        <v>0.25</v>
      </c>
      <c r="J97" s="400">
        <v>1.3</v>
      </c>
      <c r="K97" s="279">
        <v>2061</v>
      </c>
      <c r="L97" s="312">
        <v>0.222</v>
      </c>
      <c r="M97" s="279">
        <v>8</v>
      </c>
      <c r="N97" s="164" t="s">
        <v>173</v>
      </c>
    </row>
    <row r="98" spans="1:14" ht="16.649999999999999" customHeight="1" x14ac:dyDescent="0.25">
      <c r="A98" s="631"/>
      <c r="B98" s="368" t="s">
        <v>1080</v>
      </c>
      <c r="C98" s="399">
        <v>8566</v>
      </c>
      <c r="D98" s="279">
        <v>2845</v>
      </c>
      <c r="E98" s="312">
        <v>0.33810000000000001</v>
      </c>
      <c r="F98" s="279">
        <v>8673</v>
      </c>
      <c r="G98" s="312">
        <v>5.7999999999999996E-3</v>
      </c>
      <c r="H98" s="279">
        <v>6384</v>
      </c>
      <c r="I98" s="312">
        <v>0.24179999999999999</v>
      </c>
      <c r="J98" s="400">
        <v>1.3</v>
      </c>
      <c r="K98" s="279">
        <v>2395</v>
      </c>
      <c r="L98" s="312">
        <v>0.27610000000000001</v>
      </c>
      <c r="M98" s="279">
        <v>12</v>
      </c>
      <c r="N98" s="164" t="s">
        <v>173</v>
      </c>
    </row>
    <row r="99" spans="1:14" ht="16.649999999999999" customHeight="1" x14ac:dyDescent="0.25">
      <c r="A99" s="631"/>
      <c r="B99" s="368" t="s">
        <v>1081</v>
      </c>
      <c r="C99" s="399">
        <v>25230</v>
      </c>
      <c r="D99" s="279">
        <v>7575</v>
      </c>
      <c r="E99" s="312">
        <v>0.34229999999999999</v>
      </c>
      <c r="F99" s="279">
        <v>24715</v>
      </c>
      <c r="G99" s="312">
        <v>1.4500000000000001E-2</v>
      </c>
      <c r="H99" s="279">
        <v>16874</v>
      </c>
      <c r="I99" s="312">
        <v>0.25480000000000003</v>
      </c>
      <c r="J99" s="400">
        <v>1.3</v>
      </c>
      <c r="K99" s="279">
        <v>10283</v>
      </c>
      <c r="L99" s="312">
        <v>0.41610000000000003</v>
      </c>
      <c r="M99" s="279">
        <v>92</v>
      </c>
      <c r="N99" s="164" t="s">
        <v>173</v>
      </c>
    </row>
    <row r="100" spans="1:14" ht="16.649999999999999" customHeight="1" x14ac:dyDescent="0.25">
      <c r="A100" s="631"/>
      <c r="B100" s="368" t="s">
        <v>1082</v>
      </c>
      <c r="C100" s="399">
        <v>10271</v>
      </c>
      <c r="D100" s="279">
        <v>2162</v>
      </c>
      <c r="E100" s="312">
        <v>0.34370000000000001</v>
      </c>
      <c r="F100" s="279">
        <v>9306</v>
      </c>
      <c r="G100" s="312">
        <v>4.3900000000000002E-2</v>
      </c>
      <c r="H100" s="279">
        <v>7677</v>
      </c>
      <c r="I100" s="312">
        <v>0.2321</v>
      </c>
      <c r="J100" s="400">
        <v>1.3</v>
      </c>
      <c r="K100" s="279">
        <v>4924</v>
      </c>
      <c r="L100" s="312">
        <v>0.5292</v>
      </c>
      <c r="M100" s="279">
        <v>96</v>
      </c>
      <c r="N100" s="164" t="s">
        <v>173</v>
      </c>
    </row>
    <row r="101" spans="1:14" ht="16.649999999999999" customHeight="1" x14ac:dyDescent="0.25">
      <c r="A101" s="631"/>
      <c r="B101" s="368" t="s">
        <v>1083</v>
      </c>
      <c r="C101" s="399">
        <v>2038</v>
      </c>
      <c r="D101" s="279">
        <v>403</v>
      </c>
      <c r="E101" s="312">
        <v>0.3412</v>
      </c>
      <c r="F101" s="279">
        <v>1945</v>
      </c>
      <c r="G101" s="312">
        <v>0.1958</v>
      </c>
      <c r="H101" s="279">
        <v>2471</v>
      </c>
      <c r="I101" s="312">
        <v>0.34649999999999997</v>
      </c>
      <c r="J101" s="400">
        <v>1.2</v>
      </c>
      <c r="K101" s="279">
        <v>2740</v>
      </c>
      <c r="L101" s="312">
        <v>1.4085000000000001</v>
      </c>
      <c r="M101" s="279">
        <v>149</v>
      </c>
      <c r="N101" s="164" t="s">
        <v>173</v>
      </c>
    </row>
    <row r="102" spans="1:14" ht="16.649999999999999" customHeight="1" x14ac:dyDescent="0.25">
      <c r="A102" s="631"/>
      <c r="B102" s="371" t="s">
        <v>1084</v>
      </c>
      <c r="C102" s="401">
        <v>1616</v>
      </c>
      <c r="D102" s="269">
        <v>276</v>
      </c>
      <c r="E102" s="319">
        <v>0.1202</v>
      </c>
      <c r="F102" s="269">
        <v>1393</v>
      </c>
      <c r="G102" s="319">
        <v>1</v>
      </c>
      <c r="H102" s="269">
        <v>1541</v>
      </c>
      <c r="I102" s="319">
        <v>0.24970000000000001</v>
      </c>
      <c r="J102" s="402">
        <v>1.1000000000000001</v>
      </c>
      <c r="K102" s="269">
        <v>1630</v>
      </c>
      <c r="L102" s="319">
        <v>1.171</v>
      </c>
      <c r="M102" s="269">
        <v>346</v>
      </c>
      <c r="N102" s="403" t="s">
        <v>173</v>
      </c>
    </row>
    <row r="103" spans="1:14" ht="16.649999999999999" customHeight="1" x14ac:dyDescent="0.25">
      <c r="A103" s="631"/>
      <c r="B103" s="374" t="s">
        <v>1085</v>
      </c>
      <c r="C103" s="274">
        <v>59889</v>
      </c>
      <c r="D103" s="274">
        <v>19640</v>
      </c>
      <c r="E103" s="321">
        <v>0.3397</v>
      </c>
      <c r="F103" s="274">
        <v>58784</v>
      </c>
      <c r="G103" s="321">
        <v>4.4699999999999997E-2</v>
      </c>
      <c r="H103" s="274">
        <v>50545</v>
      </c>
      <c r="I103" s="321">
        <v>0.25319999999999998</v>
      </c>
      <c r="J103" s="404">
        <v>1.3</v>
      </c>
      <c r="K103" s="274">
        <v>24565</v>
      </c>
      <c r="L103" s="321">
        <v>0.41789999999999999</v>
      </c>
      <c r="M103" s="274">
        <v>705</v>
      </c>
      <c r="N103" s="104">
        <v>541</v>
      </c>
    </row>
    <row r="104" spans="1:14" ht="16.649999999999999" customHeight="1" x14ac:dyDescent="0.25">
      <c r="A104" s="680" t="s">
        <v>1088</v>
      </c>
      <c r="B104" s="680"/>
      <c r="C104" s="274">
        <v>104565</v>
      </c>
      <c r="D104" s="274">
        <v>23740</v>
      </c>
      <c r="E104" s="321">
        <v>0.37330000000000002</v>
      </c>
      <c r="F104" s="274">
        <v>173558</v>
      </c>
      <c r="G104" s="321">
        <v>1.54E-2</v>
      </c>
      <c r="H104" s="274">
        <v>50720</v>
      </c>
      <c r="I104" s="321">
        <v>0.25890000000000002</v>
      </c>
      <c r="J104" s="404">
        <v>2.2000000000000002</v>
      </c>
      <c r="K104" s="274">
        <v>31273</v>
      </c>
      <c r="L104" s="321">
        <v>0.1802</v>
      </c>
      <c r="M104" s="274">
        <v>709</v>
      </c>
      <c r="N104" s="104">
        <v>562</v>
      </c>
    </row>
    <row r="105" spans="1:14" ht="39.15" customHeight="1" x14ac:dyDescent="0.25">
      <c r="A105" s="84"/>
      <c r="B105" s="84"/>
      <c r="C105" s="84"/>
      <c r="D105" s="84"/>
      <c r="E105" s="84"/>
      <c r="F105" s="84"/>
      <c r="G105" s="84"/>
      <c r="H105" s="84"/>
      <c r="I105" s="84"/>
      <c r="J105" s="210"/>
      <c r="K105" s="84"/>
      <c r="L105" s="84"/>
      <c r="M105" s="84"/>
      <c r="N105" s="84"/>
    </row>
    <row r="106" spans="1:14" ht="39.15" customHeight="1" x14ac:dyDescent="0.25">
      <c r="A106" s="74"/>
      <c r="B106" s="74"/>
      <c r="C106" s="74"/>
      <c r="D106" s="74"/>
      <c r="E106" s="74"/>
      <c r="F106" s="74"/>
      <c r="G106" s="74"/>
      <c r="H106" s="74"/>
      <c r="I106" s="74"/>
      <c r="J106" s="74"/>
      <c r="K106" s="74"/>
      <c r="L106" s="74"/>
      <c r="M106" s="74"/>
      <c r="N106" s="74"/>
    </row>
    <row r="107" spans="1:14" ht="22.5" customHeight="1" x14ac:dyDescent="0.25">
      <c r="A107" s="4" t="s">
        <v>345</v>
      </c>
      <c r="B107" s="395">
        <f>SUM(C112:N139)</f>
        <v>1141471.6971999996</v>
      </c>
      <c r="C107" s="74"/>
      <c r="D107" s="74"/>
      <c r="E107" s="74"/>
      <c r="F107" s="74"/>
      <c r="G107" s="74"/>
      <c r="H107" s="74"/>
      <c r="I107" s="74"/>
      <c r="J107" s="53"/>
      <c r="K107" s="74"/>
      <c r="L107" s="74"/>
      <c r="M107" s="74"/>
      <c r="N107" s="74"/>
    </row>
    <row r="108" spans="1:14" ht="3.45" customHeight="1" x14ac:dyDescent="0.25">
      <c r="A108" s="74"/>
      <c r="B108" s="377"/>
      <c r="C108" s="74"/>
      <c r="D108" s="74"/>
      <c r="E108" s="74"/>
      <c r="F108" s="74"/>
      <c r="G108" s="74"/>
      <c r="H108" s="74"/>
      <c r="I108" s="74"/>
      <c r="J108" s="53"/>
      <c r="K108" s="74"/>
      <c r="L108" s="74"/>
      <c r="M108" s="74"/>
      <c r="N108" s="74"/>
    </row>
    <row r="109" spans="1:14" ht="16.649999999999999" customHeight="1" x14ac:dyDescent="0.25">
      <c r="A109" s="4"/>
      <c r="B109" s="378"/>
      <c r="C109" s="7" t="s">
        <v>133</v>
      </c>
      <c r="D109" s="7" t="s">
        <v>134</v>
      </c>
      <c r="E109" s="7" t="s">
        <v>135</v>
      </c>
      <c r="F109" s="7" t="s">
        <v>136</v>
      </c>
      <c r="G109" s="7" t="s">
        <v>137</v>
      </c>
      <c r="H109" s="7" t="s">
        <v>890</v>
      </c>
      <c r="I109" s="7" t="s">
        <v>891</v>
      </c>
      <c r="J109" s="7" t="s">
        <v>1059</v>
      </c>
      <c r="K109" s="7" t="s">
        <v>1060</v>
      </c>
      <c r="L109" s="7" t="s">
        <v>1061</v>
      </c>
      <c r="M109" s="7" t="s">
        <v>1062</v>
      </c>
      <c r="N109" s="7" t="s">
        <v>1063</v>
      </c>
    </row>
    <row r="110" spans="1:14" ht="3.45" customHeight="1" x14ac:dyDescent="0.25">
      <c r="A110" s="74"/>
      <c r="B110" s="377"/>
      <c r="C110" s="74"/>
      <c r="D110" s="74"/>
      <c r="E110" s="74"/>
      <c r="F110" s="74"/>
      <c r="G110" s="74"/>
      <c r="H110" s="74"/>
      <c r="I110" s="74"/>
      <c r="J110" s="53"/>
      <c r="K110" s="74"/>
      <c r="L110" s="74"/>
      <c r="M110" s="74"/>
      <c r="N110" s="74"/>
    </row>
    <row r="111" spans="1:14" ht="73.349999999999994" customHeight="1" x14ac:dyDescent="0.25">
      <c r="A111" s="192" t="s">
        <v>138</v>
      </c>
      <c r="B111" s="247" t="s">
        <v>1089</v>
      </c>
      <c r="C111" s="122" t="s">
        <v>1090</v>
      </c>
      <c r="D111" s="122" t="s">
        <v>1091</v>
      </c>
      <c r="E111" s="122" t="s">
        <v>1067</v>
      </c>
      <c r="F111" s="122" t="s">
        <v>1092</v>
      </c>
      <c r="G111" s="122" t="s">
        <v>1069</v>
      </c>
      <c r="H111" s="122" t="s">
        <v>1093</v>
      </c>
      <c r="I111" s="122" t="s">
        <v>1071</v>
      </c>
      <c r="J111" s="122" t="s">
        <v>1094</v>
      </c>
      <c r="K111" s="122" t="s">
        <v>1095</v>
      </c>
      <c r="L111" s="122" t="s">
        <v>1029</v>
      </c>
      <c r="M111" s="122" t="s">
        <v>1096</v>
      </c>
      <c r="N111" s="122" t="s">
        <v>1097</v>
      </c>
    </row>
    <row r="112" spans="1:14" ht="16.649999999999999" customHeight="1" x14ac:dyDescent="0.25">
      <c r="A112" s="815" t="s">
        <v>1076</v>
      </c>
      <c r="B112" s="364" t="s">
        <v>1077</v>
      </c>
      <c r="C112" s="396">
        <v>44270</v>
      </c>
      <c r="D112" s="264">
        <v>3836</v>
      </c>
      <c r="E112" s="397">
        <v>0.46610000000000001</v>
      </c>
      <c r="F112" s="264">
        <v>111922</v>
      </c>
      <c r="G112" s="397">
        <v>2.0000000000000001E-4</v>
      </c>
      <c r="H112" s="264">
        <v>169</v>
      </c>
      <c r="I112" s="397">
        <v>0.2631</v>
      </c>
      <c r="J112" s="398">
        <v>2.7</v>
      </c>
      <c r="K112" s="264">
        <v>6592</v>
      </c>
      <c r="L112" s="397">
        <v>5.8900000000000001E-2</v>
      </c>
      <c r="M112" s="264">
        <v>4</v>
      </c>
      <c r="N112" s="47" t="s">
        <v>173</v>
      </c>
    </row>
    <row r="113" spans="1:14" ht="16.649999999999999" customHeight="1" x14ac:dyDescent="0.25">
      <c r="A113" s="631"/>
      <c r="B113" s="368" t="s">
        <v>1078</v>
      </c>
      <c r="C113" s="399">
        <v>0</v>
      </c>
      <c r="D113" s="279">
        <v>0</v>
      </c>
      <c r="E113" s="312">
        <v>0</v>
      </c>
      <c r="F113" s="279">
        <v>0</v>
      </c>
      <c r="G113" s="312">
        <v>0</v>
      </c>
      <c r="H113" s="279">
        <v>0</v>
      </c>
      <c r="I113" s="312">
        <v>0</v>
      </c>
      <c r="J113" s="400">
        <v>0</v>
      </c>
      <c r="K113" s="279">
        <v>0</v>
      </c>
      <c r="L113" s="312">
        <v>0</v>
      </c>
      <c r="M113" s="279">
        <v>0</v>
      </c>
      <c r="N113" s="164" t="s">
        <v>173</v>
      </c>
    </row>
    <row r="114" spans="1:14" ht="16.649999999999999" customHeight="1" x14ac:dyDescent="0.25">
      <c r="A114" s="631"/>
      <c r="B114" s="368" t="s">
        <v>1079</v>
      </c>
      <c r="C114" s="399">
        <v>9</v>
      </c>
      <c r="D114" s="279">
        <v>0</v>
      </c>
      <c r="E114" s="312">
        <v>0</v>
      </c>
      <c r="F114" s="279">
        <v>9</v>
      </c>
      <c r="G114" s="312">
        <v>2.7000000000000001E-3</v>
      </c>
      <c r="H114" s="279">
        <v>1</v>
      </c>
      <c r="I114" s="312">
        <v>9.98E-2</v>
      </c>
      <c r="J114" s="400">
        <v>1</v>
      </c>
      <c r="K114" s="279">
        <v>1</v>
      </c>
      <c r="L114" s="312">
        <v>8.0199999999999994E-2</v>
      </c>
      <c r="M114" s="279">
        <v>0</v>
      </c>
      <c r="N114" s="164" t="s">
        <v>173</v>
      </c>
    </row>
    <row r="115" spans="1:14" ht="16.649999999999999" customHeight="1" x14ac:dyDescent="0.25">
      <c r="A115" s="631"/>
      <c r="B115" s="368" t="s">
        <v>1080</v>
      </c>
      <c r="C115" s="399">
        <v>0</v>
      </c>
      <c r="D115" s="279">
        <v>0</v>
      </c>
      <c r="E115" s="312">
        <v>0</v>
      </c>
      <c r="F115" s="279">
        <v>0</v>
      </c>
      <c r="G115" s="312">
        <v>0</v>
      </c>
      <c r="H115" s="279">
        <v>0</v>
      </c>
      <c r="I115" s="312">
        <v>0</v>
      </c>
      <c r="J115" s="400">
        <v>0</v>
      </c>
      <c r="K115" s="279">
        <v>0</v>
      </c>
      <c r="L115" s="312">
        <v>0</v>
      </c>
      <c r="M115" s="279">
        <v>0</v>
      </c>
      <c r="N115" s="164" t="s">
        <v>173</v>
      </c>
    </row>
    <row r="116" spans="1:14" ht="16.649999999999999" customHeight="1" x14ac:dyDescent="0.25">
      <c r="A116" s="631"/>
      <c r="B116" s="368" t="s">
        <v>1081</v>
      </c>
      <c r="C116" s="399">
        <v>0</v>
      </c>
      <c r="D116" s="279">
        <v>19</v>
      </c>
      <c r="E116" s="312">
        <v>1</v>
      </c>
      <c r="F116" s="279">
        <v>19</v>
      </c>
      <c r="G116" s="312">
        <v>1.9400000000000001E-2</v>
      </c>
      <c r="H116" s="279">
        <v>2</v>
      </c>
      <c r="I116" s="312">
        <v>0.14419999999999999</v>
      </c>
      <c r="J116" s="400">
        <v>1.1000000000000001</v>
      </c>
      <c r="K116" s="279">
        <v>6</v>
      </c>
      <c r="L116" s="312">
        <v>0.30649999999999999</v>
      </c>
      <c r="M116" s="279">
        <v>0</v>
      </c>
      <c r="N116" s="164" t="s">
        <v>173</v>
      </c>
    </row>
    <row r="117" spans="1:14" ht="16.649999999999999" customHeight="1" x14ac:dyDescent="0.25">
      <c r="A117" s="631"/>
      <c r="B117" s="368" t="s">
        <v>1082</v>
      </c>
      <c r="C117" s="399">
        <v>0</v>
      </c>
      <c r="D117" s="279">
        <v>0</v>
      </c>
      <c r="E117" s="312">
        <v>0</v>
      </c>
      <c r="F117" s="279">
        <v>0</v>
      </c>
      <c r="G117" s="312">
        <v>0</v>
      </c>
      <c r="H117" s="279">
        <v>0</v>
      </c>
      <c r="I117" s="312">
        <v>0</v>
      </c>
      <c r="J117" s="400">
        <v>0</v>
      </c>
      <c r="K117" s="279">
        <v>0</v>
      </c>
      <c r="L117" s="312">
        <v>0</v>
      </c>
      <c r="M117" s="279">
        <v>0</v>
      </c>
      <c r="N117" s="164" t="s">
        <v>173</v>
      </c>
    </row>
    <row r="118" spans="1:14" ht="16.649999999999999" customHeight="1" x14ac:dyDescent="0.25">
      <c r="A118" s="631"/>
      <c r="B118" s="368" t="s">
        <v>1083</v>
      </c>
      <c r="C118" s="399">
        <v>0</v>
      </c>
      <c r="D118" s="279">
        <v>0</v>
      </c>
      <c r="E118" s="312">
        <v>0</v>
      </c>
      <c r="F118" s="279">
        <v>0</v>
      </c>
      <c r="G118" s="312">
        <v>0</v>
      </c>
      <c r="H118" s="279">
        <v>0</v>
      </c>
      <c r="I118" s="312">
        <v>0</v>
      </c>
      <c r="J118" s="400">
        <v>0</v>
      </c>
      <c r="K118" s="279">
        <v>0</v>
      </c>
      <c r="L118" s="312">
        <v>0</v>
      </c>
      <c r="M118" s="279">
        <v>0</v>
      </c>
      <c r="N118" s="164" t="s">
        <v>173</v>
      </c>
    </row>
    <row r="119" spans="1:14" ht="16.649999999999999" customHeight="1" x14ac:dyDescent="0.25">
      <c r="A119" s="631"/>
      <c r="B119" s="371" t="s">
        <v>1084</v>
      </c>
      <c r="C119" s="401">
        <v>0</v>
      </c>
      <c r="D119" s="269">
        <v>0</v>
      </c>
      <c r="E119" s="319">
        <v>0</v>
      </c>
      <c r="F119" s="269">
        <v>0</v>
      </c>
      <c r="G119" s="319">
        <v>0</v>
      </c>
      <c r="H119" s="269">
        <v>0</v>
      </c>
      <c r="I119" s="319">
        <v>0</v>
      </c>
      <c r="J119" s="402">
        <v>0</v>
      </c>
      <c r="K119" s="269">
        <v>0</v>
      </c>
      <c r="L119" s="319">
        <v>0</v>
      </c>
      <c r="M119" s="269">
        <v>0</v>
      </c>
      <c r="N119" s="403" t="s">
        <v>173</v>
      </c>
    </row>
    <row r="120" spans="1:14" ht="16.649999999999999" customHeight="1" x14ac:dyDescent="0.25">
      <c r="A120" s="631"/>
      <c r="B120" s="374" t="s">
        <v>1085</v>
      </c>
      <c r="C120" s="274">
        <v>44279</v>
      </c>
      <c r="D120" s="274">
        <v>3855</v>
      </c>
      <c r="E120" s="321">
        <v>0.46779999999999999</v>
      </c>
      <c r="F120" s="274">
        <v>111950</v>
      </c>
      <c r="G120" s="321">
        <v>2.0000000000000001E-4</v>
      </c>
      <c r="H120" s="274">
        <v>172</v>
      </c>
      <c r="I120" s="321">
        <v>0.2631</v>
      </c>
      <c r="J120" s="404">
        <v>2.7</v>
      </c>
      <c r="K120" s="274">
        <v>6599</v>
      </c>
      <c r="L120" s="321">
        <v>5.8900000000000001E-2</v>
      </c>
      <c r="M120" s="274">
        <v>4</v>
      </c>
      <c r="N120" s="104">
        <v>18</v>
      </c>
    </row>
    <row r="121" spans="1:14" ht="16.649999999999999" customHeight="1" x14ac:dyDescent="0.25">
      <c r="A121" s="815" t="s">
        <v>1086</v>
      </c>
      <c r="B121" s="364" t="s">
        <v>1077</v>
      </c>
      <c r="C121" s="396">
        <v>0</v>
      </c>
      <c r="D121" s="264">
        <v>0</v>
      </c>
      <c r="E121" s="397">
        <v>0</v>
      </c>
      <c r="F121" s="264">
        <v>0</v>
      </c>
      <c r="G121" s="397">
        <v>0</v>
      </c>
      <c r="H121" s="264">
        <v>0</v>
      </c>
      <c r="I121" s="397">
        <v>0</v>
      </c>
      <c r="J121" s="398">
        <v>0</v>
      </c>
      <c r="K121" s="264">
        <v>0</v>
      </c>
      <c r="L121" s="397">
        <v>0</v>
      </c>
      <c r="M121" s="264">
        <v>0</v>
      </c>
      <c r="N121" s="47" t="s">
        <v>173</v>
      </c>
    </row>
    <row r="122" spans="1:14" ht="16.649999999999999" customHeight="1" x14ac:dyDescent="0.25">
      <c r="A122" s="631"/>
      <c r="B122" s="368" t="s">
        <v>1078</v>
      </c>
      <c r="C122" s="399">
        <v>0</v>
      </c>
      <c r="D122" s="279">
        <v>0</v>
      </c>
      <c r="E122" s="312">
        <v>0</v>
      </c>
      <c r="F122" s="279">
        <v>0</v>
      </c>
      <c r="G122" s="312">
        <v>0</v>
      </c>
      <c r="H122" s="279">
        <v>0</v>
      </c>
      <c r="I122" s="312">
        <v>0</v>
      </c>
      <c r="J122" s="400">
        <v>0</v>
      </c>
      <c r="K122" s="279">
        <v>0</v>
      </c>
      <c r="L122" s="312">
        <v>0</v>
      </c>
      <c r="M122" s="279">
        <v>0</v>
      </c>
      <c r="N122" s="164" t="s">
        <v>173</v>
      </c>
    </row>
    <row r="123" spans="1:14" ht="16.649999999999999" customHeight="1" x14ac:dyDescent="0.25">
      <c r="A123" s="631"/>
      <c r="B123" s="368" t="s">
        <v>1079</v>
      </c>
      <c r="C123" s="399">
        <v>0</v>
      </c>
      <c r="D123" s="279">
        <v>0</v>
      </c>
      <c r="E123" s="312">
        <v>0</v>
      </c>
      <c r="F123" s="279">
        <v>0</v>
      </c>
      <c r="G123" s="312">
        <v>0</v>
      </c>
      <c r="H123" s="279">
        <v>0</v>
      </c>
      <c r="I123" s="312">
        <v>0</v>
      </c>
      <c r="J123" s="400">
        <v>0</v>
      </c>
      <c r="K123" s="279">
        <v>0</v>
      </c>
      <c r="L123" s="312">
        <v>0</v>
      </c>
      <c r="M123" s="279">
        <v>0</v>
      </c>
      <c r="N123" s="164" t="s">
        <v>173</v>
      </c>
    </row>
    <row r="124" spans="1:14" ht="16.649999999999999" customHeight="1" x14ac:dyDescent="0.25">
      <c r="A124" s="631"/>
      <c r="B124" s="368" t="s">
        <v>1080</v>
      </c>
      <c r="C124" s="399">
        <v>0</v>
      </c>
      <c r="D124" s="279">
        <v>0</v>
      </c>
      <c r="E124" s="312">
        <v>0</v>
      </c>
      <c r="F124" s="279">
        <v>0</v>
      </c>
      <c r="G124" s="312">
        <v>0</v>
      </c>
      <c r="H124" s="279">
        <v>0</v>
      </c>
      <c r="I124" s="312">
        <v>0</v>
      </c>
      <c r="J124" s="400">
        <v>0</v>
      </c>
      <c r="K124" s="279">
        <v>0</v>
      </c>
      <c r="L124" s="312">
        <v>0</v>
      </c>
      <c r="M124" s="279">
        <v>0</v>
      </c>
      <c r="N124" s="164" t="s">
        <v>173</v>
      </c>
    </row>
    <row r="125" spans="1:14" ht="16.649999999999999" customHeight="1" x14ac:dyDescent="0.25">
      <c r="A125" s="631"/>
      <c r="B125" s="368" t="s">
        <v>1081</v>
      </c>
      <c r="C125" s="399">
        <v>0</v>
      </c>
      <c r="D125" s="279">
        <v>0</v>
      </c>
      <c r="E125" s="312">
        <v>0</v>
      </c>
      <c r="F125" s="279">
        <v>0</v>
      </c>
      <c r="G125" s="312">
        <v>0</v>
      </c>
      <c r="H125" s="279">
        <v>0</v>
      </c>
      <c r="I125" s="312">
        <v>0</v>
      </c>
      <c r="J125" s="400">
        <v>0</v>
      </c>
      <c r="K125" s="279">
        <v>0</v>
      </c>
      <c r="L125" s="312">
        <v>0</v>
      </c>
      <c r="M125" s="279">
        <v>0</v>
      </c>
      <c r="N125" s="164" t="s">
        <v>173</v>
      </c>
    </row>
    <row r="126" spans="1:14" ht="16.649999999999999" customHeight="1" x14ac:dyDescent="0.25">
      <c r="A126" s="631"/>
      <c r="B126" s="368" t="s">
        <v>1082</v>
      </c>
      <c r="C126" s="399">
        <v>0</v>
      </c>
      <c r="D126" s="279">
        <v>0</v>
      </c>
      <c r="E126" s="312">
        <v>0</v>
      </c>
      <c r="F126" s="279">
        <v>0</v>
      </c>
      <c r="G126" s="312">
        <v>0</v>
      </c>
      <c r="H126" s="279">
        <v>0</v>
      </c>
      <c r="I126" s="312">
        <v>0</v>
      </c>
      <c r="J126" s="400">
        <v>0</v>
      </c>
      <c r="K126" s="279">
        <v>0</v>
      </c>
      <c r="L126" s="312">
        <v>0</v>
      </c>
      <c r="M126" s="279">
        <v>0</v>
      </c>
      <c r="N126" s="164" t="s">
        <v>173</v>
      </c>
    </row>
    <row r="127" spans="1:14" ht="16.649999999999999" customHeight="1" x14ac:dyDescent="0.25">
      <c r="A127" s="631"/>
      <c r="B127" s="368" t="s">
        <v>1083</v>
      </c>
      <c r="C127" s="399">
        <v>0</v>
      </c>
      <c r="D127" s="279">
        <v>0</v>
      </c>
      <c r="E127" s="312">
        <v>0</v>
      </c>
      <c r="F127" s="279">
        <v>0</v>
      </c>
      <c r="G127" s="312">
        <v>0</v>
      </c>
      <c r="H127" s="279">
        <v>0</v>
      </c>
      <c r="I127" s="312">
        <v>0</v>
      </c>
      <c r="J127" s="400">
        <v>0</v>
      </c>
      <c r="K127" s="279">
        <v>0</v>
      </c>
      <c r="L127" s="312">
        <v>0</v>
      </c>
      <c r="M127" s="279">
        <v>0</v>
      </c>
      <c r="N127" s="164" t="s">
        <v>173</v>
      </c>
    </row>
    <row r="128" spans="1:14" ht="16.649999999999999" customHeight="1" x14ac:dyDescent="0.25">
      <c r="A128" s="631"/>
      <c r="B128" s="371" t="s">
        <v>1084</v>
      </c>
      <c r="C128" s="401">
        <v>0</v>
      </c>
      <c r="D128" s="269">
        <v>0</v>
      </c>
      <c r="E128" s="319">
        <v>0</v>
      </c>
      <c r="F128" s="269">
        <v>0</v>
      </c>
      <c r="G128" s="319">
        <v>0</v>
      </c>
      <c r="H128" s="269">
        <v>0</v>
      </c>
      <c r="I128" s="319">
        <v>0</v>
      </c>
      <c r="J128" s="402">
        <v>0</v>
      </c>
      <c r="K128" s="269">
        <v>0</v>
      </c>
      <c r="L128" s="319">
        <v>0</v>
      </c>
      <c r="M128" s="269">
        <v>0</v>
      </c>
      <c r="N128" s="403" t="s">
        <v>173</v>
      </c>
    </row>
    <row r="129" spans="1:14" ht="16.649999999999999" customHeight="1" x14ac:dyDescent="0.25">
      <c r="A129" s="631"/>
      <c r="B129" s="374" t="s">
        <v>1085</v>
      </c>
      <c r="C129" s="274">
        <v>0</v>
      </c>
      <c r="D129" s="274">
        <v>0</v>
      </c>
      <c r="E129" s="321">
        <v>0</v>
      </c>
      <c r="F129" s="274">
        <v>0</v>
      </c>
      <c r="G129" s="321">
        <v>0</v>
      </c>
      <c r="H129" s="274">
        <v>0</v>
      </c>
      <c r="I129" s="321">
        <v>0</v>
      </c>
      <c r="J129" s="404">
        <v>0</v>
      </c>
      <c r="K129" s="274">
        <v>0</v>
      </c>
      <c r="L129" s="321">
        <v>0</v>
      </c>
      <c r="M129" s="274">
        <v>0</v>
      </c>
      <c r="N129" s="104">
        <v>0</v>
      </c>
    </row>
    <row r="130" spans="1:14" ht="16.649999999999999" customHeight="1" x14ac:dyDescent="0.25">
      <c r="A130" s="815" t="s">
        <v>1087</v>
      </c>
      <c r="B130" s="364" t="s">
        <v>1077</v>
      </c>
      <c r="C130" s="396">
        <v>464</v>
      </c>
      <c r="D130" s="264">
        <v>168</v>
      </c>
      <c r="E130" s="397">
        <v>0.51429999999999998</v>
      </c>
      <c r="F130" s="264">
        <v>525</v>
      </c>
      <c r="G130" s="397">
        <v>6.9999999999999999E-4</v>
      </c>
      <c r="H130" s="264">
        <v>1965</v>
      </c>
      <c r="I130" s="397">
        <v>0.3548</v>
      </c>
      <c r="J130" s="398">
        <v>1.2</v>
      </c>
      <c r="K130" s="264">
        <v>50</v>
      </c>
      <c r="L130" s="397">
        <v>9.6799999999999997E-2</v>
      </c>
      <c r="M130" s="264">
        <v>0</v>
      </c>
      <c r="N130" s="47" t="s">
        <v>173</v>
      </c>
    </row>
    <row r="131" spans="1:14" ht="16.649999999999999" customHeight="1" x14ac:dyDescent="0.25">
      <c r="A131" s="631"/>
      <c r="B131" s="368" t="s">
        <v>1078</v>
      </c>
      <c r="C131" s="399">
        <v>2845</v>
      </c>
      <c r="D131" s="279">
        <v>1822</v>
      </c>
      <c r="E131" s="312">
        <v>0.33150000000000002</v>
      </c>
      <c r="F131" s="279">
        <v>2957</v>
      </c>
      <c r="G131" s="312">
        <v>2.0999999999999999E-3</v>
      </c>
      <c r="H131" s="279">
        <v>5112</v>
      </c>
      <c r="I131" s="312">
        <v>0.27250000000000002</v>
      </c>
      <c r="J131" s="400">
        <v>1.2</v>
      </c>
      <c r="K131" s="279">
        <v>486</v>
      </c>
      <c r="L131" s="312">
        <v>0.16420000000000001</v>
      </c>
      <c r="M131" s="279">
        <v>1</v>
      </c>
      <c r="N131" s="164" t="s">
        <v>173</v>
      </c>
    </row>
    <row r="132" spans="1:14" ht="16.649999999999999" customHeight="1" x14ac:dyDescent="0.25">
      <c r="A132" s="631"/>
      <c r="B132" s="368" t="s">
        <v>1079</v>
      </c>
      <c r="C132" s="399">
        <v>8522</v>
      </c>
      <c r="D132" s="279">
        <v>4162</v>
      </c>
      <c r="E132" s="312">
        <v>0.36209999999999998</v>
      </c>
      <c r="F132" s="279">
        <v>9050</v>
      </c>
      <c r="G132" s="312">
        <v>3.5999999999999999E-3</v>
      </c>
      <c r="H132" s="279">
        <v>8251</v>
      </c>
      <c r="I132" s="312">
        <v>0.26279999999999998</v>
      </c>
      <c r="J132" s="400">
        <v>1.3</v>
      </c>
      <c r="K132" s="279">
        <v>2138</v>
      </c>
      <c r="L132" s="312">
        <v>0.23630000000000001</v>
      </c>
      <c r="M132" s="279">
        <v>8</v>
      </c>
      <c r="N132" s="164" t="s">
        <v>173</v>
      </c>
    </row>
    <row r="133" spans="1:14" ht="16.649999999999999" customHeight="1" x14ac:dyDescent="0.25">
      <c r="A133" s="631"/>
      <c r="B133" s="368" t="s">
        <v>1080</v>
      </c>
      <c r="C133" s="399">
        <v>7945</v>
      </c>
      <c r="D133" s="279">
        <v>2965</v>
      </c>
      <c r="E133" s="312">
        <v>0.3352</v>
      </c>
      <c r="F133" s="279">
        <v>8104</v>
      </c>
      <c r="G133" s="312">
        <v>5.7999999999999996E-3</v>
      </c>
      <c r="H133" s="279">
        <v>6219</v>
      </c>
      <c r="I133" s="312">
        <v>0.2487</v>
      </c>
      <c r="J133" s="400">
        <v>1.3</v>
      </c>
      <c r="K133" s="279">
        <v>2310</v>
      </c>
      <c r="L133" s="312">
        <v>0.28499999999999998</v>
      </c>
      <c r="M133" s="279">
        <v>12</v>
      </c>
      <c r="N133" s="164" t="s">
        <v>173</v>
      </c>
    </row>
    <row r="134" spans="1:14" ht="16.649999999999999" customHeight="1" x14ac:dyDescent="0.25">
      <c r="A134" s="631"/>
      <c r="B134" s="368" t="s">
        <v>1081</v>
      </c>
      <c r="C134" s="399">
        <v>25084</v>
      </c>
      <c r="D134" s="279">
        <v>7303</v>
      </c>
      <c r="E134" s="312">
        <v>0.34610000000000002</v>
      </c>
      <c r="F134" s="279">
        <v>24691</v>
      </c>
      <c r="G134" s="312">
        <v>1.46E-2</v>
      </c>
      <c r="H134" s="279">
        <v>16849</v>
      </c>
      <c r="I134" s="312">
        <v>0.25009999999999999</v>
      </c>
      <c r="J134" s="400">
        <v>1.3</v>
      </c>
      <c r="K134" s="279">
        <v>10136</v>
      </c>
      <c r="L134" s="312">
        <v>0.41049999999999998</v>
      </c>
      <c r="M134" s="279">
        <v>91</v>
      </c>
      <c r="N134" s="164" t="s">
        <v>173</v>
      </c>
    </row>
    <row r="135" spans="1:14" ht="16.649999999999999" customHeight="1" x14ac:dyDescent="0.25">
      <c r="A135" s="631"/>
      <c r="B135" s="368" t="s">
        <v>1082</v>
      </c>
      <c r="C135" s="399">
        <v>10753</v>
      </c>
      <c r="D135" s="279">
        <v>2206</v>
      </c>
      <c r="E135" s="312">
        <v>0.33600000000000002</v>
      </c>
      <c r="F135" s="279">
        <v>9837</v>
      </c>
      <c r="G135" s="312">
        <v>4.2799999999999998E-2</v>
      </c>
      <c r="H135" s="279">
        <v>7590</v>
      </c>
      <c r="I135" s="312">
        <v>0.23089999999999999</v>
      </c>
      <c r="J135" s="400">
        <v>1.3</v>
      </c>
      <c r="K135" s="279">
        <v>5117</v>
      </c>
      <c r="L135" s="312">
        <v>0.5202</v>
      </c>
      <c r="M135" s="279">
        <v>98</v>
      </c>
      <c r="N135" s="164" t="s">
        <v>173</v>
      </c>
    </row>
    <row r="136" spans="1:14" ht="16.649999999999999" customHeight="1" x14ac:dyDescent="0.25">
      <c r="A136" s="631"/>
      <c r="B136" s="368" t="s">
        <v>1083</v>
      </c>
      <c r="C136" s="399">
        <v>2293</v>
      </c>
      <c r="D136" s="279">
        <v>466</v>
      </c>
      <c r="E136" s="312">
        <v>0.35730000000000001</v>
      </c>
      <c r="F136" s="279">
        <v>2197</v>
      </c>
      <c r="G136" s="312">
        <v>0.19869999999999999</v>
      </c>
      <c r="H136" s="279">
        <v>2593</v>
      </c>
      <c r="I136" s="312">
        <v>0.38619999999999999</v>
      </c>
      <c r="J136" s="400">
        <v>1.2</v>
      </c>
      <c r="K136" s="279">
        <v>3464</v>
      </c>
      <c r="L136" s="312">
        <v>1.5768</v>
      </c>
      <c r="M136" s="279">
        <v>188</v>
      </c>
      <c r="N136" s="164" t="s">
        <v>173</v>
      </c>
    </row>
    <row r="137" spans="1:14" ht="16.649999999999999" customHeight="1" x14ac:dyDescent="0.25">
      <c r="A137" s="631"/>
      <c r="B137" s="371" t="s">
        <v>1084</v>
      </c>
      <c r="C137" s="401">
        <v>1436</v>
      </c>
      <c r="D137" s="269">
        <v>275</v>
      </c>
      <c r="E137" s="319">
        <v>0.12670000000000001</v>
      </c>
      <c r="F137" s="269">
        <v>1211</v>
      </c>
      <c r="G137" s="319">
        <v>1</v>
      </c>
      <c r="H137" s="269">
        <v>1512</v>
      </c>
      <c r="I137" s="319">
        <v>0.25740000000000002</v>
      </c>
      <c r="J137" s="402">
        <v>1</v>
      </c>
      <c r="K137" s="269">
        <v>1481</v>
      </c>
      <c r="L137" s="319">
        <v>1.2235</v>
      </c>
      <c r="M137" s="269">
        <v>306</v>
      </c>
      <c r="N137" s="403" t="s">
        <v>173</v>
      </c>
    </row>
    <row r="138" spans="1:14" ht="16.649999999999999" customHeight="1" x14ac:dyDescent="0.25">
      <c r="A138" s="631"/>
      <c r="B138" s="374" t="s">
        <v>1085</v>
      </c>
      <c r="C138" s="274">
        <v>59342</v>
      </c>
      <c r="D138" s="274">
        <v>19367</v>
      </c>
      <c r="E138" s="321">
        <v>0.34460000000000002</v>
      </c>
      <c r="F138" s="274">
        <v>58572</v>
      </c>
      <c r="G138" s="321">
        <v>4.2900000000000001E-2</v>
      </c>
      <c r="H138" s="274">
        <v>50091</v>
      </c>
      <c r="I138" s="321">
        <v>0.25590000000000002</v>
      </c>
      <c r="J138" s="404">
        <v>1.3</v>
      </c>
      <c r="K138" s="274">
        <v>25182</v>
      </c>
      <c r="L138" s="321">
        <v>0.4299</v>
      </c>
      <c r="M138" s="274">
        <v>704</v>
      </c>
      <c r="N138" s="104">
        <v>524</v>
      </c>
    </row>
    <row r="139" spans="1:14" ht="16.649999999999999" customHeight="1" x14ac:dyDescent="0.25">
      <c r="A139" s="680" t="s">
        <v>1088</v>
      </c>
      <c r="B139" s="680"/>
      <c r="C139" s="274">
        <v>103621</v>
      </c>
      <c r="D139" s="274">
        <v>23222</v>
      </c>
      <c r="E139" s="321">
        <v>0.37659999999999999</v>
      </c>
      <c r="F139" s="274">
        <v>170522</v>
      </c>
      <c r="G139" s="321">
        <v>1.4999999999999999E-2</v>
      </c>
      <c r="H139" s="274">
        <v>50263</v>
      </c>
      <c r="I139" s="321">
        <v>0.2606</v>
      </c>
      <c r="J139" s="404">
        <v>2.2000000000000002</v>
      </c>
      <c r="K139" s="274">
        <v>31781</v>
      </c>
      <c r="L139" s="321">
        <v>0.18640000000000001</v>
      </c>
      <c r="M139" s="274">
        <v>708</v>
      </c>
      <c r="N139" s="104">
        <v>542</v>
      </c>
    </row>
    <row r="140" spans="1:14" ht="39.15" customHeight="1" x14ac:dyDescent="0.25">
      <c r="A140" s="160"/>
      <c r="B140" s="160"/>
      <c r="C140" s="160"/>
      <c r="D140" s="160"/>
      <c r="E140" s="84"/>
      <c r="F140" s="84"/>
      <c r="G140" s="84"/>
      <c r="H140" s="84"/>
      <c r="I140" s="84"/>
      <c r="J140" s="210"/>
      <c r="K140" s="84"/>
      <c r="L140" s="84"/>
      <c r="M140" s="84"/>
      <c r="N140" s="84"/>
    </row>
    <row r="141" spans="1:14" ht="39.15" customHeight="1" x14ac:dyDescent="0.25">
      <c r="A141" s="6"/>
      <c r="B141" s="6"/>
      <c r="C141" s="6"/>
      <c r="D141" s="6"/>
      <c r="E141" s="6"/>
      <c r="F141" s="6"/>
      <c r="G141" s="6"/>
      <c r="H141" s="6"/>
      <c r="I141" s="6"/>
      <c r="J141" s="6"/>
      <c r="K141" s="6"/>
      <c r="L141" s="6"/>
      <c r="M141" s="6"/>
      <c r="N141" s="6"/>
    </row>
    <row r="142" spans="1:14" ht="22.5" customHeight="1" x14ac:dyDescent="0.25">
      <c r="A142" s="74" t="s">
        <v>346</v>
      </c>
      <c r="B142" s="395">
        <f>SUM(C147:N174)</f>
        <v>1101301.4292999997</v>
      </c>
      <c r="C142" s="74"/>
      <c r="D142" s="74"/>
      <c r="E142" s="74"/>
      <c r="F142" s="74"/>
      <c r="G142" s="74"/>
      <c r="H142" s="74"/>
      <c r="I142" s="74"/>
      <c r="J142" s="53"/>
      <c r="K142" s="74"/>
      <c r="L142" s="74"/>
      <c r="M142" s="74"/>
      <c r="N142" s="74"/>
    </row>
    <row r="143" spans="1:14" ht="3.45" customHeight="1" x14ac:dyDescent="0.25">
      <c r="A143" s="74"/>
      <c r="B143" s="377"/>
      <c r="C143" s="74"/>
      <c r="D143" s="74"/>
      <c r="E143" s="74"/>
      <c r="F143" s="74"/>
      <c r="G143" s="74"/>
      <c r="H143" s="74"/>
      <c r="I143" s="74"/>
      <c r="J143" s="53"/>
      <c r="K143" s="74"/>
      <c r="L143" s="74"/>
      <c r="M143" s="74"/>
      <c r="N143" s="74"/>
    </row>
    <row r="144" spans="1:14" ht="16.649999999999999" customHeight="1" x14ac:dyDescent="0.25">
      <c r="A144" s="4"/>
      <c r="B144" s="378"/>
      <c r="C144" s="7" t="s">
        <v>133</v>
      </c>
      <c r="D144" s="7" t="s">
        <v>134</v>
      </c>
      <c r="E144" s="7" t="s">
        <v>135</v>
      </c>
      <c r="F144" s="7" t="s">
        <v>136</v>
      </c>
      <c r="G144" s="7" t="s">
        <v>137</v>
      </c>
      <c r="H144" s="7" t="s">
        <v>890</v>
      </c>
      <c r="I144" s="7" t="s">
        <v>891</v>
      </c>
      <c r="J144" s="7" t="s">
        <v>1059</v>
      </c>
      <c r="K144" s="7" t="s">
        <v>1060</v>
      </c>
      <c r="L144" s="7" t="s">
        <v>1061</v>
      </c>
      <c r="M144" s="7" t="s">
        <v>1062</v>
      </c>
      <c r="N144" s="7" t="s">
        <v>1063</v>
      </c>
    </row>
    <row r="145" spans="1:14" ht="3.45" customHeight="1" x14ac:dyDescent="0.25">
      <c r="A145" s="74"/>
      <c r="B145" s="377"/>
      <c r="C145" s="74"/>
      <c r="D145" s="74"/>
      <c r="E145" s="74"/>
      <c r="F145" s="74"/>
      <c r="G145" s="74"/>
      <c r="H145" s="74"/>
      <c r="I145" s="74"/>
      <c r="J145" s="53"/>
      <c r="K145" s="74"/>
      <c r="L145" s="74"/>
      <c r="M145" s="74"/>
      <c r="N145" s="74"/>
    </row>
    <row r="146" spans="1:14" ht="73.349999999999994" customHeight="1" x14ac:dyDescent="0.25">
      <c r="A146" s="192" t="s">
        <v>138</v>
      </c>
      <c r="B146" s="247" t="s">
        <v>1089</v>
      </c>
      <c r="C146" s="122" t="s">
        <v>1090</v>
      </c>
      <c r="D146" s="122" t="s">
        <v>1091</v>
      </c>
      <c r="E146" s="122" t="s">
        <v>1067</v>
      </c>
      <c r="F146" s="122" t="s">
        <v>1092</v>
      </c>
      <c r="G146" s="122" t="s">
        <v>1069</v>
      </c>
      <c r="H146" s="122" t="s">
        <v>1093</v>
      </c>
      <c r="I146" s="122" t="s">
        <v>1071</v>
      </c>
      <c r="J146" s="122" t="s">
        <v>1094</v>
      </c>
      <c r="K146" s="122" t="s">
        <v>1095</v>
      </c>
      <c r="L146" s="122" t="s">
        <v>1029</v>
      </c>
      <c r="M146" s="122" t="s">
        <v>1096</v>
      </c>
      <c r="N146" s="122" t="s">
        <v>1097</v>
      </c>
    </row>
    <row r="147" spans="1:14" ht="16.649999999999999" customHeight="1" x14ac:dyDescent="0.25">
      <c r="A147" s="815" t="s">
        <v>1076</v>
      </c>
      <c r="B147" s="364" t="s">
        <v>1077</v>
      </c>
      <c r="C147" s="396">
        <v>42993</v>
      </c>
      <c r="D147" s="264">
        <v>2564</v>
      </c>
      <c r="E147" s="397">
        <v>0.46060000000000001</v>
      </c>
      <c r="F147" s="264">
        <v>105991</v>
      </c>
      <c r="G147" s="397">
        <v>2.0000000000000001E-4</v>
      </c>
      <c r="H147" s="264">
        <v>165</v>
      </c>
      <c r="I147" s="397">
        <v>0.26379999999999998</v>
      </c>
      <c r="J147" s="398">
        <v>2.7</v>
      </c>
      <c r="K147" s="264">
        <v>6258</v>
      </c>
      <c r="L147" s="397">
        <v>5.8999999999999997E-2</v>
      </c>
      <c r="M147" s="264">
        <v>4</v>
      </c>
      <c r="N147" s="47" t="s">
        <v>173</v>
      </c>
    </row>
    <row r="148" spans="1:14" ht="16.649999999999999" customHeight="1" x14ac:dyDescent="0.25">
      <c r="A148" s="631"/>
      <c r="B148" s="368" t="s">
        <v>1078</v>
      </c>
      <c r="C148" s="399">
        <v>0</v>
      </c>
      <c r="D148" s="279">
        <v>0</v>
      </c>
      <c r="E148" s="312">
        <v>0</v>
      </c>
      <c r="F148" s="279">
        <v>0</v>
      </c>
      <c r="G148" s="312">
        <v>0</v>
      </c>
      <c r="H148" s="279">
        <v>0</v>
      </c>
      <c r="I148" s="312">
        <v>0</v>
      </c>
      <c r="J148" s="400">
        <v>0</v>
      </c>
      <c r="K148" s="279">
        <v>0</v>
      </c>
      <c r="L148" s="312">
        <v>0</v>
      </c>
      <c r="M148" s="279">
        <v>0</v>
      </c>
      <c r="N148" s="164" t="s">
        <v>173</v>
      </c>
    </row>
    <row r="149" spans="1:14" ht="16.649999999999999" customHeight="1" x14ac:dyDescent="0.25">
      <c r="A149" s="631"/>
      <c r="B149" s="368" t="s">
        <v>1079</v>
      </c>
      <c r="C149" s="399">
        <v>9</v>
      </c>
      <c r="D149" s="279">
        <v>0</v>
      </c>
      <c r="E149" s="312">
        <v>0</v>
      </c>
      <c r="F149" s="279">
        <v>9</v>
      </c>
      <c r="G149" s="312">
        <v>2.7000000000000001E-3</v>
      </c>
      <c r="H149" s="279">
        <v>1</v>
      </c>
      <c r="I149" s="312">
        <v>9.98E-2</v>
      </c>
      <c r="J149" s="400">
        <v>1</v>
      </c>
      <c r="K149" s="279">
        <v>1</v>
      </c>
      <c r="L149" s="312">
        <v>8.0199999999999994E-2</v>
      </c>
      <c r="M149" s="279">
        <v>0</v>
      </c>
      <c r="N149" s="164" t="s">
        <v>173</v>
      </c>
    </row>
    <row r="150" spans="1:14" ht="16.649999999999999" customHeight="1" x14ac:dyDescent="0.25">
      <c r="A150" s="631"/>
      <c r="B150" s="368" t="s">
        <v>1080</v>
      </c>
      <c r="C150" s="399">
        <v>0</v>
      </c>
      <c r="D150" s="279">
        <v>0</v>
      </c>
      <c r="E150" s="312">
        <v>0</v>
      </c>
      <c r="F150" s="279">
        <v>0</v>
      </c>
      <c r="G150" s="312">
        <v>0</v>
      </c>
      <c r="H150" s="279">
        <v>0</v>
      </c>
      <c r="I150" s="312">
        <v>0</v>
      </c>
      <c r="J150" s="400">
        <v>0</v>
      </c>
      <c r="K150" s="279">
        <v>0</v>
      </c>
      <c r="L150" s="312">
        <v>0</v>
      </c>
      <c r="M150" s="279">
        <v>0</v>
      </c>
      <c r="N150" s="164" t="s">
        <v>173</v>
      </c>
    </row>
    <row r="151" spans="1:14" ht="16.649999999999999" customHeight="1" x14ac:dyDescent="0.25">
      <c r="A151" s="631"/>
      <c r="B151" s="368" t="s">
        <v>1081</v>
      </c>
      <c r="C151" s="399">
        <v>0</v>
      </c>
      <c r="D151" s="279">
        <v>0</v>
      </c>
      <c r="E151" s="312">
        <v>0</v>
      </c>
      <c r="F151" s="279">
        <v>0</v>
      </c>
      <c r="G151" s="312">
        <v>0</v>
      </c>
      <c r="H151" s="279">
        <v>0</v>
      </c>
      <c r="I151" s="312">
        <v>0</v>
      </c>
      <c r="J151" s="400">
        <v>0</v>
      </c>
      <c r="K151" s="279">
        <v>0</v>
      </c>
      <c r="L151" s="312">
        <v>0</v>
      </c>
      <c r="M151" s="279">
        <v>0</v>
      </c>
      <c r="N151" s="164" t="s">
        <v>173</v>
      </c>
    </row>
    <row r="152" spans="1:14" ht="16.649999999999999" customHeight="1" x14ac:dyDescent="0.25">
      <c r="A152" s="631"/>
      <c r="B152" s="368" t="s">
        <v>1082</v>
      </c>
      <c r="C152" s="399">
        <v>0</v>
      </c>
      <c r="D152" s="279">
        <v>0</v>
      </c>
      <c r="E152" s="312">
        <v>0</v>
      </c>
      <c r="F152" s="279">
        <v>0</v>
      </c>
      <c r="G152" s="312">
        <v>0</v>
      </c>
      <c r="H152" s="279">
        <v>0</v>
      </c>
      <c r="I152" s="312">
        <v>0</v>
      </c>
      <c r="J152" s="400">
        <v>0</v>
      </c>
      <c r="K152" s="279">
        <v>0</v>
      </c>
      <c r="L152" s="312">
        <v>0</v>
      </c>
      <c r="M152" s="279">
        <v>0</v>
      </c>
      <c r="N152" s="164" t="s">
        <v>173</v>
      </c>
    </row>
    <row r="153" spans="1:14" ht="16.649999999999999" customHeight="1" x14ac:dyDescent="0.25">
      <c r="A153" s="631"/>
      <c r="B153" s="368" t="s">
        <v>1083</v>
      </c>
      <c r="C153" s="399">
        <v>0</v>
      </c>
      <c r="D153" s="279">
        <v>0</v>
      </c>
      <c r="E153" s="312">
        <v>0</v>
      </c>
      <c r="F153" s="279">
        <v>0</v>
      </c>
      <c r="G153" s="312">
        <v>0</v>
      </c>
      <c r="H153" s="279">
        <v>0</v>
      </c>
      <c r="I153" s="312">
        <v>0</v>
      </c>
      <c r="J153" s="400">
        <v>0</v>
      </c>
      <c r="K153" s="279">
        <v>0</v>
      </c>
      <c r="L153" s="312">
        <v>0</v>
      </c>
      <c r="M153" s="279">
        <v>0</v>
      </c>
      <c r="N153" s="164" t="s">
        <v>173</v>
      </c>
    </row>
    <row r="154" spans="1:14" ht="16.649999999999999" customHeight="1" x14ac:dyDescent="0.25">
      <c r="A154" s="631"/>
      <c r="B154" s="371" t="s">
        <v>1084</v>
      </c>
      <c r="C154" s="401">
        <v>0</v>
      </c>
      <c r="D154" s="269">
        <v>0</v>
      </c>
      <c r="E154" s="319">
        <v>0</v>
      </c>
      <c r="F154" s="269">
        <v>0</v>
      </c>
      <c r="G154" s="319">
        <v>0</v>
      </c>
      <c r="H154" s="269">
        <v>0</v>
      </c>
      <c r="I154" s="319">
        <v>0</v>
      </c>
      <c r="J154" s="402">
        <v>0</v>
      </c>
      <c r="K154" s="269">
        <v>0</v>
      </c>
      <c r="L154" s="319">
        <v>0</v>
      </c>
      <c r="M154" s="269">
        <v>0</v>
      </c>
      <c r="N154" s="403" t="s">
        <v>173</v>
      </c>
    </row>
    <row r="155" spans="1:14" ht="16.649999999999999" customHeight="1" x14ac:dyDescent="0.25">
      <c r="A155" s="631"/>
      <c r="B155" s="374" t="s">
        <v>1085</v>
      </c>
      <c r="C155" s="274">
        <v>43002</v>
      </c>
      <c r="D155" s="274">
        <v>2564</v>
      </c>
      <c r="E155" s="321">
        <v>0.46060000000000001</v>
      </c>
      <c r="F155" s="274">
        <v>106000</v>
      </c>
      <c r="G155" s="321">
        <v>2.0000000000000001E-4</v>
      </c>
      <c r="H155" s="274">
        <v>166</v>
      </c>
      <c r="I155" s="321">
        <v>0.26379999999999998</v>
      </c>
      <c r="J155" s="404">
        <v>2.7</v>
      </c>
      <c r="K155" s="274">
        <v>6259</v>
      </c>
      <c r="L155" s="321">
        <v>5.8999999999999997E-2</v>
      </c>
      <c r="M155" s="274">
        <v>4</v>
      </c>
      <c r="N155" s="104">
        <v>16</v>
      </c>
    </row>
    <row r="156" spans="1:14" ht="16.649999999999999" customHeight="1" x14ac:dyDescent="0.25">
      <c r="A156" s="815" t="s">
        <v>1086</v>
      </c>
      <c r="B156" s="364" t="s">
        <v>1077</v>
      </c>
      <c r="C156" s="396">
        <v>0</v>
      </c>
      <c r="D156" s="264">
        <v>0</v>
      </c>
      <c r="E156" s="397">
        <v>0</v>
      </c>
      <c r="F156" s="264">
        <v>0</v>
      </c>
      <c r="G156" s="397">
        <v>0</v>
      </c>
      <c r="H156" s="264">
        <v>0</v>
      </c>
      <c r="I156" s="397">
        <v>0</v>
      </c>
      <c r="J156" s="398">
        <v>0</v>
      </c>
      <c r="K156" s="264">
        <v>0</v>
      </c>
      <c r="L156" s="397">
        <v>0</v>
      </c>
      <c r="M156" s="264">
        <v>0</v>
      </c>
      <c r="N156" s="47" t="s">
        <v>173</v>
      </c>
    </row>
    <row r="157" spans="1:14" ht="16.649999999999999" customHeight="1" x14ac:dyDescent="0.25">
      <c r="A157" s="631"/>
      <c r="B157" s="368" t="s">
        <v>1078</v>
      </c>
      <c r="C157" s="399">
        <v>0</v>
      </c>
      <c r="D157" s="279">
        <v>0</v>
      </c>
      <c r="E157" s="312">
        <v>0</v>
      </c>
      <c r="F157" s="279">
        <v>0</v>
      </c>
      <c r="G157" s="312">
        <v>0</v>
      </c>
      <c r="H157" s="279">
        <v>0</v>
      </c>
      <c r="I157" s="312">
        <v>0</v>
      </c>
      <c r="J157" s="400">
        <v>0</v>
      </c>
      <c r="K157" s="279">
        <v>0</v>
      </c>
      <c r="L157" s="312">
        <v>0</v>
      </c>
      <c r="M157" s="279">
        <v>0</v>
      </c>
      <c r="N157" s="164" t="s">
        <v>173</v>
      </c>
    </row>
    <row r="158" spans="1:14" ht="16.649999999999999" customHeight="1" x14ac:dyDescent="0.25">
      <c r="A158" s="631"/>
      <c r="B158" s="368" t="s">
        <v>1079</v>
      </c>
      <c r="C158" s="399">
        <v>0</v>
      </c>
      <c r="D158" s="279">
        <v>0</v>
      </c>
      <c r="E158" s="312">
        <v>0</v>
      </c>
      <c r="F158" s="279">
        <v>0</v>
      </c>
      <c r="G158" s="312">
        <v>0</v>
      </c>
      <c r="H158" s="279">
        <v>0</v>
      </c>
      <c r="I158" s="312">
        <v>0</v>
      </c>
      <c r="J158" s="400">
        <v>0</v>
      </c>
      <c r="K158" s="279">
        <v>0</v>
      </c>
      <c r="L158" s="312">
        <v>0</v>
      </c>
      <c r="M158" s="279">
        <v>0</v>
      </c>
      <c r="N158" s="164" t="s">
        <v>173</v>
      </c>
    </row>
    <row r="159" spans="1:14" ht="16.649999999999999" customHeight="1" x14ac:dyDescent="0.25">
      <c r="A159" s="631"/>
      <c r="B159" s="368" t="s">
        <v>1080</v>
      </c>
      <c r="C159" s="399">
        <v>0</v>
      </c>
      <c r="D159" s="279">
        <v>0</v>
      </c>
      <c r="E159" s="312">
        <v>0</v>
      </c>
      <c r="F159" s="279">
        <v>0</v>
      </c>
      <c r="G159" s="312">
        <v>0</v>
      </c>
      <c r="H159" s="279">
        <v>0</v>
      </c>
      <c r="I159" s="312">
        <v>0</v>
      </c>
      <c r="J159" s="400">
        <v>0</v>
      </c>
      <c r="K159" s="279">
        <v>0</v>
      </c>
      <c r="L159" s="312">
        <v>0</v>
      </c>
      <c r="M159" s="279">
        <v>0</v>
      </c>
      <c r="N159" s="164" t="s">
        <v>173</v>
      </c>
    </row>
    <row r="160" spans="1:14" ht="16.649999999999999" customHeight="1" x14ac:dyDescent="0.25">
      <c r="A160" s="631"/>
      <c r="B160" s="368" t="s">
        <v>1081</v>
      </c>
      <c r="C160" s="399">
        <v>0</v>
      </c>
      <c r="D160" s="279">
        <v>0</v>
      </c>
      <c r="E160" s="312">
        <v>0</v>
      </c>
      <c r="F160" s="279">
        <v>0</v>
      </c>
      <c r="G160" s="312">
        <v>0</v>
      </c>
      <c r="H160" s="279">
        <v>0</v>
      </c>
      <c r="I160" s="312">
        <v>0</v>
      </c>
      <c r="J160" s="400">
        <v>0</v>
      </c>
      <c r="K160" s="279">
        <v>0</v>
      </c>
      <c r="L160" s="312">
        <v>0</v>
      </c>
      <c r="M160" s="279">
        <v>0</v>
      </c>
      <c r="N160" s="164" t="s">
        <v>173</v>
      </c>
    </row>
    <row r="161" spans="1:14" ht="16.649999999999999" customHeight="1" x14ac:dyDescent="0.25">
      <c r="A161" s="631"/>
      <c r="B161" s="368" t="s">
        <v>1082</v>
      </c>
      <c r="C161" s="399">
        <v>0</v>
      </c>
      <c r="D161" s="279">
        <v>0</v>
      </c>
      <c r="E161" s="312">
        <v>0</v>
      </c>
      <c r="F161" s="279">
        <v>0</v>
      </c>
      <c r="G161" s="312">
        <v>0</v>
      </c>
      <c r="H161" s="279">
        <v>0</v>
      </c>
      <c r="I161" s="312">
        <v>0</v>
      </c>
      <c r="J161" s="400">
        <v>0</v>
      </c>
      <c r="K161" s="279">
        <v>0</v>
      </c>
      <c r="L161" s="312">
        <v>0</v>
      </c>
      <c r="M161" s="279">
        <v>0</v>
      </c>
      <c r="N161" s="164" t="s">
        <v>173</v>
      </c>
    </row>
    <row r="162" spans="1:14" ht="16.649999999999999" customHeight="1" x14ac:dyDescent="0.25">
      <c r="A162" s="631"/>
      <c r="B162" s="368" t="s">
        <v>1083</v>
      </c>
      <c r="C162" s="399">
        <v>0</v>
      </c>
      <c r="D162" s="279">
        <v>0</v>
      </c>
      <c r="E162" s="312">
        <v>0</v>
      </c>
      <c r="F162" s="279">
        <v>0</v>
      </c>
      <c r="G162" s="312">
        <v>0</v>
      </c>
      <c r="H162" s="279">
        <v>0</v>
      </c>
      <c r="I162" s="312">
        <v>0</v>
      </c>
      <c r="J162" s="400">
        <v>0</v>
      </c>
      <c r="K162" s="279">
        <v>0</v>
      </c>
      <c r="L162" s="312">
        <v>0</v>
      </c>
      <c r="M162" s="279">
        <v>0</v>
      </c>
      <c r="N162" s="164" t="s">
        <v>173</v>
      </c>
    </row>
    <row r="163" spans="1:14" ht="16.649999999999999" customHeight="1" x14ac:dyDescent="0.25">
      <c r="A163" s="631"/>
      <c r="B163" s="371" t="s">
        <v>1084</v>
      </c>
      <c r="C163" s="401">
        <v>0</v>
      </c>
      <c r="D163" s="269">
        <v>0</v>
      </c>
      <c r="E163" s="319">
        <v>0</v>
      </c>
      <c r="F163" s="269">
        <v>0</v>
      </c>
      <c r="G163" s="319">
        <v>0</v>
      </c>
      <c r="H163" s="269">
        <v>0</v>
      </c>
      <c r="I163" s="319">
        <v>0</v>
      </c>
      <c r="J163" s="402">
        <v>0</v>
      </c>
      <c r="K163" s="269">
        <v>0</v>
      </c>
      <c r="L163" s="319">
        <v>0</v>
      </c>
      <c r="M163" s="269">
        <v>0</v>
      </c>
      <c r="N163" s="403" t="s">
        <v>173</v>
      </c>
    </row>
    <row r="164" spans="1:14" ht="16.649999999999999" customHeight="1" x14ac:dyDescent="0.25">
      <c r="A164" s="631"/>
      <c r="B164" s="374" t="s">
        <v>1085</v>
      </c>
      <c r="C164" s="274">
        <v>0</v>
      </c>
      <c r="D164" s="274">
        <v>0</v>
      </c>
      <c r="E164" s="321">
        <v>0</v>
      </c>
      <c r="F164" s="274">
        <v>0</v>
      </c>
      <c r="G164" s="321">
        <v>0</v>
      </c>
      <c r="H164" s="274">
        <v>0</v>
      </c>
      <c r="I164" s="321">
        <v>0</v>
      </c>
      <c r="J164" s="404">
        <v>0</v>
      </c>
      <c r="K164" s="274">
        <v>0</v>
      </c>
      <c r="L164" s="321">
        <v>0</v>
      </c>
      <c r="M164" s="274">
        <v>0</v>
      </c>
      <c r="N164" s="104">
        <v>0</v>
      </c>
    </row>
    <row r="165" spans="1:14" ht="16.649999999999999" customHeight="1" x14ac:dyDescent="0.25">
      <c r="A165" s="815" t="s">
        <v>1087</v>
      </c>
      <c r="B165" s="364" t="s">
        <v>1077</v>
      </c>
      <c r="C165" s="396">
        <v>408</v>
      </c>
      <c r="D165" s="264">
        <v>170</v>
      </c>
      <c r="E165" s="397">
        <v>0.51</v>
      </c>
      <c r="F165" s="264">
        <v>475</v>
      </c>
      <c r="G165" s="397">
        <v>6.9999999999999999E-4</v>
      </c>
      <c r="H165" s="264">
        <v>1878</v>
      </c>
      <c r="I165" s="397">
        <v>0.35260000000000002</v>
      </c>
      <c r="J165" s="398">
        <v>1.2</v>
      </c>
      <c r="K165" s="264">
        <v>47</v>
      </c>
      <c r="L165" s="397">
        <v>9.8100000000000007E-2</v>
      </c>
      <c r="M165" s="264">
        <v>0</v>
      </c>
      <c r="N165" s="47" t="s">
        <v>173</v>
      </c>
    </row>
    <row r="166" spans="1:14" ht="16.649999999999999" customHeight="1" x14ac:dyDescent="0.25">
      <c r="A166" s="631"/>
      <c r="B166" s="368" t="s">
        <v>1078</v>
      </c>
      <c r="C166" s="399">
        <v>2878</v>
      </c>
      <c r="D166" s="279">
        <v>1805</v>
      </c>
      <c r="E166" s="312">
        <v>0.32990000000000003</v>
      </c>
      <c r="F166" s="279">
        <v>2930</v>
      </c>
      <c r="G166" s="312">
        <v>2.0999999999999999E-3</v>
      </c>
      <c r="H166" s="279">
        <v>5048</v>
      </c>
      <c r="I166" s="312">
        <v>0.26740000000000003</v>
      </c>
      <c r="J166" s="400">
        <v>1.2</v>
      </c>
      <c r="K166" s="279">
        <v>467</v>
      </c>
      <c r="L166" s="312">
        <v>0.1593</v>
      </c>
      <c r="M166" s="279">
        <v>2</v>
      </c>
      <c r="N166" s="164" t="s">
        <v>173</v>
      </c>
    </row>
    <row r="167" spans="1:14" ht="16.649999999999999" customHeight="1" x14ac:dyDescent="0.25">
      <c r="A167" s="631"/>
      <c r="B167" s="368" t="s">
        <v>1079</v>
      </c>
      <c r="C167" s="399">
        <v>8340</v>
      </c>
      <c r="D167" s="279">
        <v>4212</v>
      </c>
      <c r="E167" s="312">
        <v>0.37</v>
      </c>
      <c r="F167" s="279">
        <v>8983</v>
      </c>
      <c r="G167" s="312">
        <v>3.5000000000000001E-3</v>
      </c>
      <c r="H167" s="279">
        <v>8280</v>
      </c>
      <c r="I167" s="312">
        <v>0.2621</v>
      </c>
      <c r="J167" s="400">
        <v>1.4</v>
      </c>
      <c r="K167" s="279">
        <v>2132</v>
      </c>
      <c r="L167" s="312">
        <v>0.2374</v>
      </c>
      <c r="M167" s="279">
        <v>8</v>
      </c>
      <c r="N167" s="164" t="s">
        <v>173</v>
      </c>
    </row>
    <row r="168" spans="1:14" ht="16.649999999999999" customHeight="1" x14ac:dyDescent="0.25">
      <c r="A168" s="631"/>
      <c r="B168" s="368" t="s">
        <v>1080</v>
      </c>
      <c r="C168" s="399">
        <v>7900</v>
      </c>
      <c r="D168" s="279">
        <v>3187</v>
      </c>
      <c r="E168" s="312">
        <v>0.35039999999999999</v>
      </c>
      <c r="F168" s="279">
        <v>8265</v>
      </c>
      <c r="G168" s="312">
        <v>5.7999999999999996E-3</v>
      </c>
      <c r="H168" s="279">
        <v>6241</v>
      </c>
      <c r="I168" s="312">
        <v>0.2465</v>
      </c>
      <c r="J168" s="400">
        <v>1.3</v>
      </c>
      <c r="K168" s="279">
        <v>2366</v>
      </c>
      <c r="L168" s="312">
        <v>0.2863</v>
      </c>
      <c r="M168" s="279">
        <v>12</v>
      </c>
      <c r="N168" s="164" t="s">
        <v>173</v>
      </c>
    </row>
    <row r="169" spans="1:14" ht="16.649999999999999" customHeight="1" x14ac:dyDescent="0.25">
      <c r="A169" s="631"/>
      <c r="B169" s="368" t="s">
        <v>1081</v>
      </c>
      <c r="C169" s="399">
        <v>23814</v>
      </c>
      <c r="D169" s="279">
        <v>7037</v>
      </c>
      <c r="E169" s="312">
        <v>0.33760000000000001</v>
      </c>
      <c r="F169" s="279">
        <v>23488</v>
      </c>
      <c r="G169" s="312">
        <v>1.4500000000000001E-2</v>
      </c>
      <c r="H169" s="279">
        <v>16567</v>
      </c>
      <c r="I169" s="312">
        <v>0.25</v>
      </c>
      <c r="J169" s="400">
        <v>1.3</v>
      </c>
      <c r="K169" s="279">
        <v>9541</v>
      </c>
      <c r="L169" s="312">
        <v>0.40620000000000001</v>
      </c>
      <c r="M169" s="279">
        <v>86</v>
      </c>
      <c r="N169" s="164" t="s">
        <v>173</v>
      </c>
    </row>
    <row r="170" spans="1:14" ht="16.649999999999999" customHeight="1" x14ac:dyDescent="0.25">
      <c r="A170" s="631"/>
      <c r="B170" s="368" t="s">
        <v>1082</v>
      </c>
      <c r="C170" s="399">
        <v>10422</v>
      </c>
      <c r="D170" s="279">
        <v>2465</v>
      </c>
      <c r="E170" s="312">
        <v>0.34429999999999999</v>
      </c>
      <c r="F170" s="279">
        <v>9674</v>
      </c>
      <c r="G170" s="312">
        <v>4.2900000000000001E-2</v>
      </c>
      <c r="H170" s="279">
        <v>7472</v>
      </c>
      <c r="I170" s="312">
        <v>0.23669999999999999</v>
      </c>
      <c r="J170" s="400">
        <v>1.3</v>
      </c>
      <c r="K170" s="279">
        <v>5195</v>
      </c>
      <c r="L170" s="312">
        <v>0.53700000000000003</v>
      </c>
      <c r="M170" s="279">
        <v>99</v>
      </c>
      <c r="N170" s="164" t="s">
        <v>173</v>
      </c>
    </row>
    <row r="171" spans="1:14" ht="16.649999999999999" customHeight="1" x14ac:dyDescent="0.25">
      <c r="A171" s="631"/>
      <c r="B171" s="368" t="s">
        <v>1083</v>
      </c>
      <c r="C171" s="399">
        <v>2202</v>
      </c>
      <c r="D171" s="279">
        <v>485</v>
      </c>
      <c r="E171" s="312">
        <v>0.33789999999999998</v>
      </c>
      <c r="F171" s="279">
        <v>2075</v>
      </c>
      <c r="G171" s="312">
        <v>0.20080000000000001</v>
      </c>
      <c r="H171" s="279">
        <v>2490</v>
      </c>
      <c r="I171" s="312">
        <v>0.38319999999999999</v>
      </c>
      <c r="J171" s="400">
        <v>1.2</v>
      </c>
      <c r="K171" s="279">
        <v>3370</v>
      </c>
      <c r="L171" s="312">
        <v>1.6243000000000001</v>
      </c>
      <c r="M171" s="279">
        <v>177</v>
      </c>
      <c r="N171" s="164" t="s">
        <v>173</v>
      </c>
    </row>
    <row r="172" spans="1:14" ht="16.649999999999999" customHeight="1" x14ac:dyDescent="0.25">
      <c r="A172" s="631"/>
      <c r="B172" s="371" t="s">
        <v>1084</v>
      </c>
      <c r="C172" s="401">
        <v>1366</v>
      </c>
      <c r="D172" s="269">
        <v>248</v>
      </c>
      <c r="E172" s="319">
        <v>0.15340000000000001</v>
      </c>
      <c r="F172" s="269">
        <v>1179</v>
      </c>
      <c r="G172" s="319">
        <v>1</v>
      </c>
      <c r="H172" s="269">
        <v>1461</v>
      </c>
      <c r="I172" s="319">
        <v>0.2482</v>
      </c>
      <c r="J172" s="402">
        <v>1</v>
      </c>
      <c r="K172" s="269">
        <v>1603</v>
      </c>
      <c r="L172" s="319">
        <v>1.3593999999999999</v>
      </c>
      <c r="M172" s="269">
        <v>242</v>
      </c>
      <c r="N172" s="403" t="s">
        <v>173</v>
      </c>
    </row>
    <row r="173" spans="1:14" ht="16.649999999999999" customHeight="1" x14ac:dyDescent="0.25">
      <c r="A173" s="631"/>
      <c r="B173" s="374" t="s">
        <v>1085</v>
      </c>
      <c r="C173" s="274">
        <v>57330</v>
      </c>
      <c r="D173" s="274">
        <v>19609</v>
      </c>
      <c r="E173" s="321">
        <v>0.34670000000000001</v>
      </c>
      <c r="F173" s="274">
        <v>57069</v>
      </c>
      <c r="G173" s="321">
        <v>4.2700000000000002E-2</v>
      </c>
      <c r="H173" s="274">
        <v>49437</v>
      </c>
      <c r="I173" s="321">
        <v>0.25569999999999998</v>
      </c>
      <c r="J173" s="404">
        <v>1.3</v>
      </c>
      <c r="K173" s="274">
        <v>24721</v>
      </c>
      <c r="L173" s="321">
        <v>0.43319999999999997</v>
      </c>
      <c r="M173" s="274">
        <v>626</v>
      </c>
      <c r="N173" s="104">
        <v>437</v>
      </c>
    </row>
    <row r="174" spans="1:14" ht="16.649999999999999" customHeight="1" x14ac:dyDescent="0.25">
      <c r="A174" s="680" t="s">
        <v>1088</v>
      </c>
      <c r="B174" s="680"/>
      <c r="C174" s="274">
        <v>100332</v>
      </c>
      <c r="D174" s="274">
        <v>22173</v>
      </c>
      <c r="E174" s="321">
        <v>0.3765</v>
      </c>
      <c r="F174" s="274">
        <v>163069</v>
      </c>
      <c r="G174" s="321">
        <v>1.5100000000000001E-2</v>
      </c>
      <c r="H174" s="274">
        <v>49603</v>
      </c>
      <c r="I174" s="321">
        <v>0.26100000000000001</v>
      </c>
      <c r="J174" s="404">
        <v>2.2000000000000002</v>
      </c>
      <c r="K174" s="274">
        <v>30980</v>
      </c>
      <c r="L174" s="321">
        <v>0.19</v>
      </c>
      <c r="M174" s="274">
        <v>630</v>
      </c>
      <c r="N174" s="104">
        <v>453</v>
      </c>
    </row>
    <row r="175" spans="1:14" ht="3.45" customHeight="1" x14ac:dyDescent="0.25">
      <c r="A175" s="84"/>
      <c r="B175" s="84"/>
      <c r="C175" s="84"/>
      <c r="D175" s="84"/>
      <c r="E175" s="84"/>
      <c r="F175" s="84"/>
      <c r="G175" s="84"/>
      <c r="H175" s="84"/>
      <c r="I175" s="84"/>
      <c r="J175" s="84"/>
      <c r="K175" s="84"/>
      <c r="L175" s="84"/>
      <c r="M175" s="84"/>
      <c r="N175" s="84"/>
    </row>
    <row r="176" spans="1:14" ht="10.95" customHeight="1" x14ac:dyDescent="0.25">
      <c r="A176" s="652" t="s">
        <v>1101</v>
      </c>
      <c r="B176" s="631"/>
      <c r="C176" s="631"/>
      <c r="D176" s="631"/>
      <c r="E176" s="631"/>
      <c r="F176" s="631"/>
      <c r="G176" s="631"/>
      <c r="H176" s="631"/>
      <c r="I176" s="631"/>
      <c r="J176" s="631"/>
      <c r="K176" s="631"/>
      <c r="L176" s="631"/>
      <c r="M176" s="631"/>
      <c r="N176" s="631"/>
    </row>
    <row r="177" spans="1:14" ht="10.95" customHeight="1" x14ac:dyDescent="0.25">
      <c r="A177" s="652" t="s">
        <v>1102</v>
      </c>
      <c r="B177" s="631"/>
      <c r="C177" s="631"/>
      <c r="D177" s="631"/>
      <c r="E177" s="631"/>
      <c r="F177" s="631"/>
      <c r="G177" s="631"/>
      <c r="H177" s="631"/>
      <c r="I177" s="631"/>
      <c r="J177" s="631"/>
      <c r="K177" s="631"/>
      <c r="L177" s="631"/>
      <c r="M177" s="631"/>
      <c r="N177" s="631"/>
    </row>
    <row r="178" spans="1:14" ht="10.95" customHeight="1" x14ac:dyDescent="0.25">
      <c r="A178" s="652" t="s">
        <v>1103</v>
      </c>
      <c r="B178" s="631"/>
      <c r="C178" s="631"/>
      <c r="D178" s="631"/>
      <c r="E178" s="631"/>
      <c r="F178" s="631"/>
      <c r="G178" s="631"/>
      <c r="H178" s="631"/>
      <c r="I178" s="631"/>
      <c r="J178" s="631"/>
      <c r="K178" s="631"/>
      <c r="L178" s="631"/>
      <c r="M178" s="631"/>
      <c r="N178" s="631"/>
    </row>
    <row r="179" spans="1:14" ht="10.95" customHeight="1" x14ac:dyDescent="0.25">
      <c r="A179" s="652" t="s">
        <v>1104</v>
      </c>
      <c r="B179" s="652"/>
      <c r="C179" s="652"/>
      <c r="D179" s="652"/>
      <c r="E179" s="652"/>
      <c r="F179" s="652"/>
      <c r="G179" s="652"/>
      <c r="H179" s="652"/>
      <c r="I179" s="652"/>
      <c r="J179" s="652"/>
      <c r="K179" s="652"/>
      <c r="L179" s="652"/>
      <c r="M179" s="652"/>
      <c r="N179" s="652"/>
    </row>
  </sheetData>
  <mergeCells count="26">
    <mergeCell ref="A165:A173"/>
    <mergeCell ref="A174:B174"/>
    <mergeCell ref="A176:N176"/>
    <mergeCell ref="A179:N179"/>
    <mergeCell ref="A177:N177"/>
    <mergeCell ref="A178:N178"/>
    <mergeCell ref="A121:A129"/>
    <mergeCell ref="A130:A138"/>
    <mergeCell ref="A139:B139"/>
    <mergeCell ref="A147:A155"/>
    <mergeCell ref="A156:A164"/>
    <mergeCell ref="A77:A85"/>
    <mergeCell ref="A86:A94"/>
    <mergeCell ref="A95:A103"/>
    <mergeCell ref="A104:B104"/>
    <mergeCell ref="A112:A120"/>
    <mergeCell ref="A34:B34"/>
    <mergeCell ref="A42:A50"/>
    <mergeCell ref="A51:A59"/>
    <mergeCell ref="A60:A68"/>
    <mergeCell ref="A69:B69"/>
    <mergeCell ref="A2:H2"/>
    <mergeCell ref="A1:N1"/>
    <mergeCell ref="A7:A15"/>
    <mergeCell ref="A16:A24"/>
    <mergeCell ref="A25:A3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N268"/>
  <sheetViews>
    <sheetView showRuler="0" workbookViewId="0">
      <selection sqref="A1:N1"/>
    </sheetView>
  </sheetViews>
  <sheetFormatPr baseColWidth="10" defaultColWidth="13.33203125" defaultRowHeight="13.2" x14ac:dyDescent="0.25"/>
  <cols>
    <col min="1" max="1" width="20" customWidth="1"/>
    <col min="2" max="2" width="17.33203125" customWidth="1"/>
    <col min="3" max="14" width="12.5546875" customWidth="1"/>
  </cols>
  <sheetData>
    <row r="1" spans="1:14" ht="16.649999999999999" customHeight="1" x14ac:dyDescent="0.25">
      <c r="A1" s="814" t="s">
        <v>1058</v>
      </c>
      <c r="B1" s="631"/>
      <c r="C1" s="631"/>
      <c r="D1" s="631"/>
      <c r="E1" s="631"/>
      <c r="F1" s="631"/>
      <c r="G1" s="631"/>
      <c r="H1" s="631"/>
      <c r="I1" s="631"/>
      <c r="J1" s="631"/>
      <c r="K1" s="631"/>
      <c r="L1" s="631"/>
      <c r="M1" s="631"/>
      <c r="N1" s="631"/>
    </row>
    <row r="2" spans="1:14" ht="16.649999999999999" customHeight="1" x14ac:dyDescent="0.25">
      <c r="A2" s="658" t="s">
        <v>260</v>
      </c>
      <c r="B2" s="631"/>
      <c r="C2" s="631"/>
      <c r="D2" s="631"/>
      <c r="E2" s="631"/>
      <c r="F2" s="631"/>
      <c r="G2" s="631"/>
      <c r="H2" s="631"/>
      <c r="I2" s="74"/>
      <c r="J2" s="53"/>
      <c r="K2" s="74"/>
      <c r="L2" s="74"/>
      <c r="M2" s="74"/>
      <c r="N2" s="74"/>
    </row>
    <row r="3" spans="1:14" ht="3.45" customHeight="1" x14ac:dyDescent="0.25">
      <c r="A3" s="74"/>
      <c r="B3" s="74"/>
      <c r="C3" s="74"/>
      <c r="D3" s="74"/>
      <c r="E3" s="74"/>
      <c r="F3" s="74"/>
      <c r="G3" s="74"/>
      <c r="H3" s="74"/>
      <c r="I3" s="74"/>
      <c r="J3" s="53"/>
      <c r="K3" s="74"/>
      <c r="L3" s="74"/>
      <c r="M3" s="74"/>
      <c r="N3" s="74"/>
    </row>
    <row r="4" spans="1:14" ht="11.7" customHeight="1" x14ac:dyDescent="0.25">
      <c r="A4" s="336">
        <f>SUM(C7:N52)</f>
        <v>20549780.271000005</v>
      </c>
      <c r="B4" s="4"/>
      <c r="C4" s="7" t="s">
        <v>133</v>
      </c>
      <c r="D4" s="7" t="s">
        <v>134</v>
      </c>
      <c r="E4" s="7" t="s">
        <v>135</v>
      </c>
      <c r="F4" s="7" t="s">
        <v>136</v>
      </c>
      <c r="G4" s="7" t="s">
        <v>137</v>
      </c>
      <c r="H4" s="7" t="s">
        <v>890</v>
      </c>
      <c r="I4" s="7" t="s">
        <v>891</v>
      </c>
      <c r="J4" s="7" t="s">
        <v>1059</v>
      </c>
      <c r="K4" s="7" t="s">
        <v>1060</v>
      </c>
      <c r="L4" s="7" t="s">
        <v>1061</v>
      </c>
      <c r="M4" s="7" t="s">
        <v>1062</v>
      </c>
      <c r="N4" s="7" t="s">
        <v>1063</v>
      </c>
    </row>
    <row r="5" spans="1:14" ht="3.45" customHeight="1" x14ac:dyDescent="0.25">
      <c r="A5" s="198"/>
      <c r="B5" s="166"/>
      <c r="C5" s="405"/>
      <c r="D5" s="405"/>
      <c r="E5" s="405"/>
      <c r="F5" s="405"/>
      <c r="G5" s="405"/>
      <c r="H5" s="405"/>
      <c r="I5" s="405"/>
      <c r="J5" s="405"/>
      <c r="K5" s="405"/>
      <c r="L5" s="405"/>
      <c r="M5" s="405"/>
      <c r="N5" s="405"/>
    </row>
    <row r="6" spans="1:14" ht="72.45" customHeight="1" x14ac:dyDescent="0.25">
      <c r="A6" s="192" t="s">
        <v>138</v>
      </c>
      <c r="B6" s="247" t="s">
        <v>1064</v>
      </c>
      <c r="C6" s="194" t="s">
        <v>1105</v>
      </c>
      <c r="D6" s="194" t="s">
        <v>1066</v>
      </c>
      <c r="E6" s="121" t="s">
        <v>1067</v>
      </c>
      <c r="F6" s="194" t="s">
        <v>1068</v>
      </c>
      <c r="G6" s="121" t="s">
        <v>1069</v>
      </c>
      <c r="H6" s="121" t="s">
        <v>1070</v>
      </c>
      <c r="I6" s="121" t="s">
        <v>1071</v>
      </c>
      <c r="J6" s="194" t="s">
        <v>1072</v>
      </c>
      <c r="K6" s="194" t="s">
        <v>1073</v>
      </c>
      <c r="L6" s="121" t="s">
        <v>1029</v>
      </c>
      <c r="M6" s="194" t="s">
        <v>1074</v>
      </c>
      <c r="N6" s="194" t="s">
        <v>1075</v>
      </c>
    </row>
    <row r="7" spans="1:14" ht="13.35" customHeight="1" x14ac:dyDescent="0.25">
      <c r="A7" s="816" t="s">
        <v>1106</v>
      </c>
      <c r="B7" s="406" t="s">
        <v>1077</v>
      </c>
      <c r="C7" s="407">
        <v>5761</v>
      </c>
      <c r="D7" s="294">
        <v>24</v>
      </c>
      <c r="E7" s="408">
        <v>0.4</v>
      </c>
      <c r="F7" s="294">
        <v>1242</v>
      </c>
      <c r="G7" s="408">
        <v>8.0000000000000004E-4</v>
      </c>
      <c r="H7" s="294">
        <v>38009</v>
      </c>
      <c r="I7" s="408">
        <v>0.3538</v>
      </c>
      <c r="J7" s="206" t="s">
        <v>173</v>
      </c>
      <c r="K7" s="294">
        <v>90</v>
      </c>
      <c r="L7" s="408">
        <v>7.1900000000000006E-2</v>
      </c>
      <c r="M7" s="294">
        <v>1</v>
      </c>
      <c r="N7" s="206" t="s">
        <v>173</v>
      </c>
    </row>
    <row r="8" spans="1:14" ht="13.35" customHeight="1" x14ac:dyDescent="0.25">
      <c r="A8" s="631"/>
      <c r="B8" s="409" t="s">
        <v>1078</v>
      </c>
      <c r="C8" s="410">
        <v>8036</v>
      </c>
      <c r="D8" s="75">
        <v>29</v>
      </c>
      <c r="E8" s="315">
        <v>0.4</v>
      </c>
      <c r="F8" s="75">
        <v>369</v>
      </c>
      <c r="G8" s="315">
        <v>1.8E-3</v>
      </c>
      <c r="H8" s="75">
        <v>36986</v>
      </c>
      <c r="I8" s="315">
        <v>0.81289999999999996</v>
      </c>
      <c r="J8" s="195" t="s">
        <v>173</v>
      </c>
      <c r="K8" s="75">
        <v>112</v>
      </c>
      <c r="L8" s="315">
        <v>0.30080000000000001</v>
      </c>
      <c r="M8" s="75">
        <v>1</v>
      </c>
      <c r="N8" s="195" t="s">
        <v>173</v>
      </c>
    </row>
    <row r="9" spans="1:14" ht="13.35" customHeight="1" x14ac:dyDescent="0.25">
      <c r="A9" s="631"/>
      <c r="B9" s="409" t="s">
        <v>1079</v>
      </c>
      <c r="C9" s="410">
        <v>7759</v>
      </c>
      <c r="D9" s="75">
        <v>18</v>
      </c>
      <c r="E9" s="315">
        <v>0.4</v>
      </c>
      <c r="F9" s="75">
        <v>0</v>
      </c>
      <c r="G9" s="315">
        <v>4.5999999999999999E-3</v>
      </c>
      <c r="H9" s="75">
        <v>31</v>
      </c>
      <c r="I9" s="315">
        <v>0.2253</v>
      </c>
      <c r="J9" s="195" t="s">
        <v>173</v>
      </c>
      <c r="K9" s="75">
        <v>0</v>
      </c>
      <c r="L9" s="315">
        <v>0.16489999999999999</v>
      </c>
      <c r="M9" s="75">
        <v>0</v>
      </c>
      <c r="N9" s="195" t="s">
        <v>173</v>
      </c>
    </row>
    <row r="10" spans="1:14" ht="13.35" customHeight="1" x14ac:dyDescent="0.25">
      <c r="A10" s="631"/>
      <c r="B10" s="409" t="s">
        <v>1080</v>
      </c>
      <c r="C10" s="410">
        <v>13159</v>
      </c>
      <c r="D10" s="75">
        <v>176</v>
      </c>
      <c r="E10" s="315">
        <v>0.4</v>
      </c>
      <c r="F10" s="75">
        <v>119</v>
      </c>
      <c r="G10" s="315">
        <v>6.1999999999999998E-3</v>
      </c>
      <c r="H10" s="75">
        <v>27265</v>
      </c>
      <c r="I10" s="315">
        <v>0.43</v>
      </c>
      <c r="J10" s="195" t="s">
        <v>173</v>
      </c>
      <c r="K10" s="75">
        <v>49</v>
      </c>
      <c r="L10" s="315">
        <v>0.41339999999999999</v>
      </c>
      <c r="M10" s="75">
        <v>0</v>
      </c>
      <c r="N10" s="195" t="s">
        <v>173</v>
      </c>
    </row>
    <row r="11" spans="1:14" ht="13.35" customHeight="1" x14ac:dyDescent="0.25">
      <c r="A11" s="631"/>
      <c r="B11" s="409" t="s">
        <v>1081</v>
      </c>
      <c r="C11" s="410">
        <v>21919</v>
      </c>
      <c r="D11" s="75">
        <v>1808</v>
      </c>
      <c r="E11" s="315">
        <v>0.4</v>
      </c>
      <c r="F11" s="75">
        <v>209</v>
      </c>
      <c r="G11" s="315">
        <v>1.55E-2</v>
      </c>
      <c r="H11" s="75">
        <v>33515</v>
      </c>
      <c r="I11" s="315">
        <v>0.45269999999999999</v>
      </c>
      <c r="J11" s="195" t="s">
        <v>173</v>
      </c>
      <c r="K11" s="75">
        <v>163</v>
      </c>
      <c r="L11" s="315">
        <v>0.77769999999999995</v>
      </c>
      <c r="M11" s="75">
        <v>1</v>
      </c>
      <c r="N11" s="195" t="s">
        <v>173</v>
      </c>
    </row>
    <row r="12" spans="1:14" ht="13.35" customHeight="1" x14ac:dyDescent="0.25">
      <c r="A12" s="631"/>
      <c r="B12" s="409" t="s">
        <v>1082</v>
      </c>
      <c r="C12" s="410">
        <v>3381</v>
      </c>
      <c r="D12" s="75">
        <v>210</v>
      </c>
      <c r="E12" s="315">
        <v>0.4</v>
      </c>
      <c r="F12" s="75">
        <v>53</v>
      </c>
      <c r="G12" s="315">
        <v>4.24E-2</v>
      </c>
      <c r="H12" s="75">
        <v>9128</v>
      </c>
      <c r="I12" s="315">
        <v>0.44500000000000001</v>
      </c>
      <c r="J12" s="195" t="s">
        <v>173</v>
      </c>
      <c r="K12" s="75">
        <v>71</v>
      </c>
      <c r="L12" s="315">
        <v>1.351</v>
      </c>
      <c r="M12" s="75">
        <v>1</v>
      </c>
      <c r="N12" s="195" t="s">
        <v>173</v>
      </c>
    </row>
    <row r="13" spans="1:14" ht="13.35" customHeight="1" x14ac:dyDescent="0.25">
      <c r="A13" s="631"/>
      <c r="B13" s="409" t="s">
        <v>1083</v>
      </c>
      <c r="C13" s="410">
        <v>367</v>
      </c>
      <c r="D13" s="75">
        <v>3</v>
      </c>
      <c r="E13" s="315">
        <v>0.4</v>
      </c>
      <c r="F13" s="75">
        <v>4</v>
      </c>
      <c r="G13" s="315">
        <v>0.25140000000000001</v>
      </c>
      <c r="H13" s="75">
        <v>1049</v>
      </c>
      <c r="I13" s="315">
        <v>0.45</v>
      </c>
      <c r="J13" s="195" t="s">
        <v>173</v>
      </c>
      <c r="K13" s="75">
        <v>9</v>
      </c>
      <c r="L13" s="315">
        <v>2.5926</v>
      </c>
      <c r="M13" s="75">
        <v>0</v>
      </c>
      <c r="N13" s="195" t="s">
        <v>173</v>
      </c>
    </row>
    <row r="14" spans="1:14" ht="13.35" customHeight="1" x14ac:dyDescent="0.25">
      <c r="A14" s="631"/>
      <c r="B14" s="411" t="s">
        <v>1084</v>
      </c>
      <c r="C14" s="412">
        <v>431</v>
      </c>
      <c r="D14" s="200">
        <v>1</v>
      </c>
      <c r="E14" s="413">
        <v>0.4</v>
      </c>
      <c r="F14" s="200">
        <v>2</v>
      </c>
      <c r="G14" s="413">
        <v>1</v>
      </c>
      <c r="H14" s="200">
        <v>541</v>
      </c>
      <c r="I14" s="413">
        <v>0.38879999999999998</v>
      </c>
      <c r="J14" s="201" t="s">
        <v>173</v>
      </c>
      <c r="K14" s="200">
        <v>9</v>
      </c>
      <c r="L14" s="413">
        <v>4.3769999999999998</v>
      </c>
      <c r="M14" s="200">
        <v>0</v>
      </c>
      <c r="N14" s="201" t="s">
        <v>173</v>
      </c>
    </row>
    <row r="15" spans="1:14" ht="14.1" customHeight="1" x14ac:dyDescent="0.25">
      <c r="A15" s="631"/>
      <c r="B15" s="414" t="s">
        <v>1085</v>
      </c>
      <c r="C15" s="203">
        <v>60813</v>
      </c>
      <c r="D15" s="203">
        <v>2269</v>
      </c>
      <c r="E15" s="415">
        <v>0.4</v>
      </c>
      <c r="F15" s="203">
        <v>1998</v>
      </c>
      <c r="G15" s="415">
        <v>5.5999999999999999E-3</v>
      </c>
      <c r="H15" s="203">
        <v>146524</v>
      </c>
      <c r="I15" s="415">
        <v>0.45610000000000001</v>
      </c>
      <c r="J15" s="204" t="s">
        <v>173</v>
      </c>
      <c r="K15" s="203">
        <v>503</v>
      </c>
      <c r="L15" s="415">
        <v>0.25159999999999999</v>
      </c>
      <c r="M15" s="203">
        <v>4</v>
      </c>
      <c r="N15" s="416">
        <v>6</v>
      </c>
    </row>
    <row r="16" spans="1:14" ht="13.35" customHeight="1" x14ac:dyDescent="0.25">
      <c r="A16" s="816" t="s">
        <v>1107</v>
      </c>
      <c r="B16" s="406" t="s">
        <v>1077</v>
      </c>
      <c r="C16" s="407">
        <v>46083</v>
      </c>
      <c r="D16" s="294">
        <v>23168</v>
      </c>
      <c r="E16" s="408">
        <v>0.65900000000000003</v>
      </c>
      <c r="F16" s="294">
        <v>60108</v>
      </c>
      <c r="G16" s="408">
        <v>8.0000000000000004E-4</v>
      </c>
      <c r="H16" s="294">
        <v>541529</v>
      </c>
      <c r="I16" s="408">
        <v>0.13170000000000001</v>
      </c>
      <c r="J16" s="206" t="s">
        <v>173</v>
      </c>
      <c r="K16" s="294">
        <v>1922</v>
      </c>
      <c r="L16" s="408">
        <v>3.2000000000000001E-2</v>
      </c>
      <c r="M16" s="294">
        <v>8</v>
      </c>
      <c r="N16" s="206" t="s">
        <v>173</v>
      </c>
    </row>
    <row r="17" spans="1:14" ht="13.35" customHeight="1" x14ac:dyDescent="0.25">
      <c r="A17" s="631"/>
      <c r="B17" s="409" t="s">
        <v>1078</v>
      </c>
      <c r="C17" s="410">
        <v>32674</v>
      </c>
      <c r="D17" s="75">
        <v>10536</v>
      </c>
      <c r="E17" s="315">
        <v>0.69310000000000005</v>
      </c>
      <c r="F17" s="75">
        <v>39608</v>
      </c>
      <c r="G17" s="315">
        <v>2.2000000000000001E-3</v>
      </c>
      <c r="H17" s="75">
        <v>269507</v>
      </c>
      <c r="I17" s="315">
        <v>0.14430000000000001</v>
      </c>
      <c r="J17" s="195" t="s">
        <v>173</v>
      </c>
      <c r="K17" s="75">
        <v>2726</v>
      </c>
      <c r="L17" s="315">
        <v>6.88E-2</v>
      </c>
      <c r="M17" s="75">
        <v>12</v>
      </c>
      <c r="N17" s="195" t="s">
        <v>173</v>
      </c>
    </row>
    <row r="18" spans="1:14" ht="13.35" customHeight="1" x14ac:dyDescent="0.25">
      <c r="A18" s="631"/>
      <c r="B18" s="409" t="s">
        <v>1079</v>
      </c>
      <c r="C18" s="410">
        <v>7912</v>
      </c>
      <c r="D18" s="75">
        <v>50</v>
      </c>
      <c r="E18" s="315">
        <v>0.40050000000000002</v>
      </c>
      <c r="F18" s="75">
        <v>7932</v>
      </c>
      <c r="G18" s="315">
        <v>3.8E-3</v>
      </c>
      <c r="H18" s="75">
        <v>16426</v>
      </c>
      <c r="I18" s="315">
        <v>0.19500000000000001</v>
      </c>
      <c r="J18" s="195" t="s">
        <v>173</v>
      </c>
      <c r="K18" s="75">
        <v>1429</v>
      </c>
      <c r="L18" s="315">
        <v>0.1802</v>
      </c>
      <c r="M18" s="75">
        <v>6</v>
      </c>
      <c r="N18" s="195" t="s">
        <v>173</v>
      </c>
    </row>
    <row r="19" spans="1:14" ht="13.35" customHeight="1" x14ac:dyDescent="0.25">
      <c r="A19" s="631"/>
      <c r="B19" s="409" t="s">
        <v>1080</v>
      </c>
      <c r="C19" s="410">
        <v>21039</v>
      </c>
      <c r="D19" s="75">
        <v>5113</v>
      </c>
      <c r="E19" s="315">
        <v>0.65549999999999997</v>
      </c>
      <c r="F19" s="75">
        <v>24269</v>
      </c>
      <c r="G19" s="315">
        <v>5.4000000000000003E-3</v>
      </c>
      <c r="H19" s="75">
        <v>162431</v>
      </c>
      <c r="I19" s="315">
        <v>0.1507</v>
      </c>
      <c r="J19" s="195" t="s">
        <v>173</v>
      </c>
      <c r="K19" s="75">
        <v>3138</v>
      </c>
      <c r="L19" s="315">
        <v>0.1293</v>
      </c>
      <c r="M19" s="75">
        <v>20</v>
      </c>
      <c r="N19" s="195" t="s">
        <v>173</v>
      </c>
    </row>
    <row r="20" spans="1:14" ht="13.35" customHeight="1" x14ac:dyDescent="0.25">
      <c r="A20" s="631"/>
      <c r="B20" s="409" t="s">
        <v>1081</v>
      </c>
      <c r="C20" s="410">
        <v>19621</v>
      </c>
      <c r="D20" s="75">
        <v>2993</v>
      </c>
      <c r="E20" s="315">
        <v>0.62729999999999997</v>
      </c>
      <c r="F20" s="75">
        <v>21285</v>
      </c>
      <c r="G20" s="315">
        <v>1.2200000000000001E-2</v>
      </c>
      <c r="H20" s="75">
        <v>122273</v>
      </c>
      <c r="I20" s="315">
        <v>0.1673</v>
      </c>
      <c r="J20" s="195" t="s">
        <v>173</v>
      </c>
      <c r="K20" s="75">
        <v>5211</v>
      </c>
      <c r="L20" s="315">
        <v>0.24479999999999999</v>
      </c>
      <c r="M20" s="75">
        <v>44</v>
      </c>
      <c r="N20" s="195" t="s">
        <v>173</v>
      </c>
    </row>
    <row r="21" spans="1:14" ht="13.35" customHeight="1" x14ac:dyDescent="0.25">
      <c r="A21" s="631"/>
      <c r="B21" s="409" t="s">
        <v>1082</v>
      </c>
      <c r="C21" s="410">
        <v>3201</v>
      </c>
      <c r="D21" s="75">
        <v>319</v>
      </c>
      <c r="E21" s="315">
        <v>0.60350000000000004</v>
      </c>
      <c r="F21" s="75">
        <v>3340</v>
      </c>
      <c r="G21" s="315">
        <v>3.9899999999999998E-2</v>
      </c>
      <c r="H21" s="75">
        <v>22224</v>
      </c>
      <c r="I21" s="315">
        <v>0.15989999999999999</v>
      </c>
      <c r="J21" s="195" t="s">
        <v>173</v>
      </c>
      <c r="K21" s="75">
        <v>1421</v>
      </c>
      <c r="L21" s="315">
        <v>0.42559999999999998</v>
      </c>
      <c r="M21" s="75">
        <v>21</v>
      </c>
      <c r="N21" s="195" t="s">
        <v>173</v>
      </c>
    </row>
    <row r="22" spans="1:14" ht="13.35" customHeight="1" x14ac:dyDescent="0.25">
      <c r="A22" s="631"/>
      <c r="B22" s="409" t="s">
        <v>1083</v>
      </c>
      <c r="C22" s="410">
        <v>637</v>
      </c>
      <c r="D22" s="75">
        <v>45</v>
      </c>
      <c r="E22" s="315">
        <v>0.48709999999999998</v>
      </c>
      <c r="F22" s="75">
        <v>655</v>
      </c>
      <c r="G22" s="315">
        <v>0.20949999999999999</v>
      </c>
      <c r="H22" s="75">
        <v>5005</v>
      </c>
      <c r="I22" s="315">
        <v>0.18529999999999999</v>
      </c>
      <c r="J22" s="195" t="s">
        <v>173</v>
      </c>
      <c r="K22" s="75">
        <v>607</v>
      </c>
      <c r="L22" s="315">
        <v>0.92579999999999996</v>
      </c>
      <c r="M22" s="75">
        <v>27</v>
      </c>
      <c r="N22" s="195" t="s">
        <v>173</v>
      </c>
    </row>
    <row r="23" spans="1:14" ht="13.35" customHeight="1" x14ac:dyDescent="0.25">
      <c r="A23" s="631"/>
      <c r="B23" s="411" t="s">
        <v>1084</v>
      </c>
      <c r="C23" s="412">
        <v>353</v>
      </c>
      <c r="D23" s="200">
        <v>28</v>
      </c>
      <c r="E23" s="413">
        <v>8.0399999999999999E-2</v>
      </c>
      <c r="F23" s="200">
        <v>353</v>
      </c>
      <c r="G23" s="413">
        <v>1</v>
      </c>
      <c r="H23" s="200">
        <v>2467</v>
      </c>
      <c r="I23" s="413">
        <v>0.16009999999999999</v>
      </c>
      <c r="J23" s="201" t="s">
        <v>173</v>
      </c>
      <c r="K23" s="200">
        <v>448</v>
      </c>
      <c r="L23" s="413">
        <v>1.2690999999999999</v>
      </c>
      <c r="M23" s="200">
        <v>22</v>
      </c>
      <c r="N23" s="201" t="s">
        <v>173</v>
      </c>
    </row>
    <row r="24" spans="1:14" ht="14.1" customHeight="1" x14ac:dyDescent="0.25">
      <c r="A24" s="631"/>
      <c r="B24" s="414" t="s">
        <v>1085</v>
      </c>
      <c r="C24" s="203">
        <v>131520</v>
      </c>
      <c r="D24" s="203">
        <v>42252</v>
      </c>
      <c r="E24" s="415">
        <v>0.66359999999999997</v>
      </c>
      <c r="F24" s="203">
        <v>157550</v>
      </c>
      <c r="G24" s="415">
        <v>7.4999999999999997E-3</v>
      </c>
      <c r="H24" s="203">
        <v>1141862</v>
      </c>
      <c r="I24" s="415">
        <v>0.1467</v>
      </c>
      <c r="J24" s="204" t="s">
        <v>173</v>
      </c>
      <c r="K24" s="203">
        <v>16902</v>
      </c>
      <c r="L24" s="415">
        <v>0.10730000000000001</v>
      </c>
      <c r="M24" s="203">
        <v>160</v>
      </c>
      <c r="N24" s="416">
        <v>74</v>
      </c>
    </row>
    <row r="25" spans="1:14" ht="13.35" customHeight="1" x14ac:dyDescent="0.25">
      <c r="A25" s="816" t="s">
        <v>1108</v>
      </c>
      <c r="B25" s="406" t="s">
        <v>1077</v>
      </c>
      <c r="C25" s="407">
        <v>2608</v>
      </c>
      <c r="D25" s="294">
        <v>23025</v>
      </c>
      <c r="E25" s="408">
        <v>0.50419999999999998</v>
      </c>
      <c r="F25" s="294">
        <v>14217</v>
      </c>
      <c r="G25" s="408">
        <v>8.0000000000000004E-4</v>
      </c>
      <c r="H25" s="294">
        <v>2065007</v>
      </c>
      <c r="I25" s="408">
        <v>0.83050000000000002</v>
      </c>
      <c r="J25" s="206" t="s">
        <v>173</v>
      </c>
      <c r="K25" s="294">
        <v>572</v>
      </c>
      <c r="L25" s="408">
        <v>4.0300000000000002E-2</v>
      </c>
      <c r="M25" s="294">
        <v>9</v>
      </c>
      <c r="N25" s="206" t="s">
        <v>173</v>
      </c>
    </row>
    <row r="26" spans="1:14" ht="13.35" customHeight="1" x14ac:dyDescent="0.25">
      <c r="A26" s="631"/>
      <c r="B26" s="409" t="s">
        <v>1078</v>
      </c>
      <c r="C26" s="410">
        <v>466</v>
      </c>
      <c r="D26" s="75">
        <v>4377</v>
      </c>
      <c r="E26" s="315">
        <v>0.49480000000000002</v>
      </c>
      <c r="F26" s="75">
        <v>2630</v>
      </c>
      <c r="G26" s="315">
        <v>2E-3</v>
      </c>
      <c r="H26" s="75">
        <v>591429</v>
      </c>
      <c r="I26" s="315">
        <v>0.84499999999999997</v>
      </c>
      <c r="J26" s="195" t="s">
        <v>173</v>
      </c>
      <c r="K26" s="75">
        <v>240</v>
      </c>
      <c r="L26" s="315">
        <v>9.1200000000000003E-2</v>
      </c>
      <c r="M26" s="75">
        <v>5</v>
      </c>
      <c r="N26" s="195" t="s">
        <v>173</v>
      </c>
    </row>
    <row r="27" spans="1:14" ht="13.35" customHeight="1" x14ac:dyDescent="0.25">
      <c r="A27" s="631"/>
      <c r="B27" s="409" t="s">
        <v>1079</v>
      </c>
      <c r="C27" s="410">
        <v>976</v>
      </c>
      <c r="D27" s="75">
        <v>2718</v>
      </c>
      <c r="E27" s="315">
        <v>0.50260000000000005</v>
      </c>
      <c r="F27" s="75">
        <v>2342</v>
      </c>
      <c r="G27" s="315">
        <v>3.3999999999999998E-3</v>
      </c>
      <c r="H27" s="75">
        <v>378062</v>
      </c>
      <c r="I27" s="315">
        <v>0.82530000000000003</v>
      </c>
      <c r="J27" s="195" t="s">
        <v>173</v>
      </c>
      <c r="K27" s="75">
        <v>315</v>
      </c>
      <c r="L27" s="315">
        <v>0.1343</v>
      </c>
      <c r="M27" s="75">
        <v>7</v>
      </c>
      <c r="N27" s="195" t="s">
        <v>173</v>
      </c>
    </row>
    <row r="28" spans="1:14" ht="13.35" customHeight="1" x14ac:dyDescent="0.25">
      <c r="A28" s="631"/>
      <c r="B28" s="409" t="s">
        <v>1080</v>
      </c>
      <c r="C28" s="410">
        <v>992</v>
      </c>
      <c r="D28" s="75">
        <v>1428</v>
      </c>
      <c r="E28" s="315">
        <v>0.38279999999999997</v>
      </c>
      <c r="F28" s="75">
        <v>1539</v>
      </c>
      <c r="G28" s="315">
        <v>6.4000000000000003E-3</v>
      </c>
      <c r="H28" s="75">
        <v>235838</v>
      </c>
      <c r="I28" s="315">
        <v>0.83550000000000002</v>
      </c>
      <c r="J28" s="195" t="s">
        <v>173</v>
      </c>
      <c r="K28" s="75">
        <v>346</v>
      </c>
      <c r="L28" s="315">
        <v>0.2248</v>
      </c>
      <c r="M28" s="75">
        <v>8</v>
      </c>
      <c r="N28" s="195" t="s">
        <v>173</v>
      </c>
    </row>
    <row r="29" spans="1:14" ht="13.35" customHeight="1" x14ac:dyDescent="0.25">
      <c r="A29" s="631"/>
      <c r="B29" s="409" t="s">
        <v>1081</v>
      </c>
      <c r="C29" s="410">
        <v>942</v>
      </c>
      <c r="D29" s="75">
        <v>1036</v>
      </c>
      <c r="E29" s="315">
        <v>0.36680000000000001</v>
      </c>
      <c r="F29" s="75">
        <v>1322</v>
      </c>
      <c r="G29" s="315">
        <v>1.1599999999999999E-2</v>
      </c>
      <c r="H29" s="75">
        <v>248505</v>
      </c>
      <c r="I29" s="315">
        <v>0.8498</v>
      </c>
      <c r="J29" s="195" t="s">
        <v>173</v>
      </c>
      <c r="K29" s="75">
        <v>480</v>
      </c>
      <c r="L29" s="315">
        <v>0.36309999999999998</v>
      </c>
      <c r="M29" s="75">
        <v>13</v>
      </c>
      <c r="N29" s="195" t="s">
        <v>173</v>
      </c>
    </row>
    <row r="30" spans="1:14" ht="13.35" customHeight="1" x14ac:dyDescent="0.25">
      <c r="A30" s="631"/>
      <c r="B30" s="409" t="s">
        <v>1082</v>
      </c>
      <c r="C30" s="410">
        <v>1864</v>
      </c>
      <c r="D30" s="75">
        <v>882</v>
      </c>
      <c r="E30" s="315">
        <v>0.31869999999999998</v>
      </c>
      <c r="F30" s="75">
        <v>2145</v>
      </c>
      <c r="G30" s="315">
        <v>3.6600000000000001E-2</v>
      </c>
      <c r="H30" s="75">
        <v>425644</v>
      </c>
      <c r="I30" s="315">
        <v>0.78349999999999997</v>
      </c>
      <c r="J30" s="195" t="s">
        <v>173</v>
      </c>
      <c r="K30" s="75">
        <v>1630</v>
      </c>
      <c r="L30" s="315">
        <v>0.76</v>
      </c>
      <c r="M30" s="75">
        <v>61</v>
      </c>
      <c r="N30" s="195" t="s">
        <v>173</v>
      </c>
    </row>
    <row r="31" spans="1:14" ht="13.35" customHeight="1" x14ac:dyDescent="0.25">
      <c r="A31" s="631"/>
      <c r="B31" s="409" t="s">
        <v>1083</v>
      </c>
      <c r="C31" s="410">
        <v>598</v>
      </c>
      <c r="D31" s="75">
        <v>98</v>
      </c>
      <c r="E31" s="315">
        <v>0.31069999999999998</v>
      </c>
      <c r="F31" s="75">
        <v>629</v>
      </c>
      <c r="G31" s="315">
        <v>0.21110000000000001</v>
      </c>
      <c r="H31" s="75">
        <v>136595</v>
      </c>
      <c r="I31" s="315">
        <v>0.63470000000000004</v>
      </c>
      <c r="J31" s="195" t="s">
        <v>173</v>
      </c>
      <c r="K31" s="75">
        <v>1063</v>
      </c>
      <c r="L31" s="315">
        <v>1.69</v>
      </c>
      <c r="M31" s="75">
        <v>84</v>
      </c>
      <c r="N31" s="195" t="s">
        <v>173</v>
      </c>
    </row>
    <row r="32" spans="1:14" ht="13.35" customHeight="1" x14ac:dyDescent="0.25">
      <c r="A32" s="631"/>
      <c r="B32" s="411" t="s">
        <v>1084</v>
      </c>
      <c r="C32" s="412">
        <v>121</v>
      </c>
      <c r="D32" s="200">
        <v>6</v>
      </c>
      <c r="E32" s="413">
        <v>0.1009</v>
      </c>
      <c r="F32" s="200">
        <v>122</v>
      </c>
      <c r="G32" s="413">
        <v>1</v>
      </c>
      <c r="H32" s="200">
        <v>24474</v>
      </c>
      <c r="I32" s="413">
        <v>0.76190000000000002</v>
      </c>
      <c r="J32" s="201" t="s">
        <v>173</v>
      </c>
      <c r="K32" s="200">
        <v>245</v>
      </c>
      <c r="L32" s="413">
        <v>2.0072999999999999</v>
      </c>
      <c r="M32" s="200">
        <v>86</v>
      </c>
      <c r="N32" s="201" t="s">
        <v>173</v>
      </c>
    </row>
    <row r="33" spans="1:14" ht="14.1" customHeight="1" x14ac:dyDescent="0.25">
      <c r="A33" s="631"/>
      <c r="B33" s="414" t="s">
        <v>1085</v>
      </c>
      <c r="C33" s="203">
        <v>8567</v>
      </c>
      <c r="D33" s="203">
        <v>33570</v>
      </c>
      <c r="E33" s="415">
        <v>0.4879</v>
      </c>
      <c r="F33" s="203">
        <v>24946</v>
      </c>
      <c r="G33" s="415">
        <v>1.5299999999999999E-2</v>
      </c>
      <c r="H33" s="203">
        <v>4105554</v>
      </c>
      <c r="I33" s="415">
        <v>0.8236</v>
      </c>
      <c r="J33" s="204" t="s">
        <v>173</v>
      </c>
      <c r="K33" s="203">
        <v>4891</v>
      </c>
      <c r="L33" s="415">
        <v>0.1961</v>
      </c>
      <c r="M33" s="203">
        <v>273</v>
      </c>
      <c r="N33" s="416">
        <v>288</v>
      </c>
    </row>
    <row r="34" spans="1:14" ht="13.35" customHeight="1" x14ac:dyDescent="0.25">
      <c r="A34" s="816" t="s">
        <v>1109</v>
      </c>
      <c r="B34" s="406" t="s">
        <v>1077</v>
      </c>
      <c r="C34" s="407">
        <v>629</v>
      </c>
      <c r="D34" s="294">
        <v>3037</v>
      </c>
      <c r="E34" s="408">
        <v>0.47689999999999999</v>
      </c>
      <c r="F34" s="294">
        <v>1963</v>
      </c>
      <c r="G34" s="408">
        <v>8.0000000000000004E-4</v>
      </c>
      <c r="H34" s="294">
        <v>39514</v>
      </c>
      <c r="I34" s="408">
        <v>0.6099</v>
      </c>
      <c r="J34" s="206" t="s">
        <v>173</v>
      </c>
      <c r="K34" s="294">
        <v>266</v>
      </c>
      <c r="L34" s="408">
        <v>0.1358</v>
      </c>
      <c r="M34" s="294">
        <v>1</v>
      </c>
      <c r="N34" s="206" t="s">
        <v>173</v>
      </c>
    </row>
    <row r="35" spans="1:14" ht="13.35" customHeight="1" x14ac:dyDescent="0.25">
      <c r="A35" s="631"/>
      <c r="B35" s="409" t="s">
        <v>1078</v>
      </c>
      <c r="C35" s="410">
        <v>665</v>
      </c>
      <c r="D35" s="75">
        <v>1267</v>
      </c>
      <c r="E35" s="315">
        <v>0.48110000000000003</v>
      </c>
      <c r="F35" s="75">
        <v>1136</v>
      </c>
      <c r="G35" s="315">
        <v>1.8E-3</v>
      </c>
      <c r="H35" s="75">
        <v>22005</v>
      </c>
      <c r="I35" s="315">
        <v>0.58240000000000003</v>
      </c>
      <c r="J35" s="195" t="s">
        <v>173</v>
      </c>
      <c r="K35" s="75">
        <v>258</v>
      </c>
      <c r="L35" s="315">
        <v>0.22689999999999999</v>
      </c>
      <c r="M35" s="75">
        <v>1</v>
      </c>
      <c r="N35" s="195" t="s">
        <v>173</v>
      </c>
    </row>
    <row r="36" spans="1:14" ht="13.35" customHeight="1" x14ac:dyDescent="0.25">
      <c r="A36" s="631"/>
      <c r="B36" s="409" t="s">
        <v>1079</v>
      </c>
      <c r="C36" s="410">
        <v>1348</v>
      </c>
      <c r="D36" s="75">
        <v>1767</v>
      </c>
      <c r="E36" s="315">
        <v>0.51749999999999996</v>
      </c>
      <c r="F36" s="75">
        <v>2007</v>
      </c>
      <c r="G36" s="315">
        <v>3.5000000000000001E-3</v>
      </c>
      <c r="H36" s="75">
        <v>47063</v>
      </c>
      <c r="I36" s="315">
        <v>0.64910000000000001</v>
      </c>
      <c r="J36" s="195" t="s">
        <v>173</v>
      </c>
      <c r="K36" s="75">
        <v>747</v>
      </c>
      <c r="L36" s="315">
        <v>0.37240000000000001</v>
      </c>
      <c r="M36" s="75">
        <v>4</v>
      </c>
      <c r="N36" s="195" t="s">
        <v>173</v>
      </c>
    </row>
    <row r="37" spans="1:14" ht="13.35" customHeight="1" x14ac:dyDescent="0.25">
      <c r="A37" s="631"/>
      <c r="B37" s="409" t="s">
        <v>1080</v>
      </c>
      <c r="C37" s="410">
        <v>766</v>
      </c>
      <c r="D37" s="75">
        <v>896</v>
      </c>
      <c r="E37" s="315">
        <v>0.44019999999999998</v>
      </c>
      <c r="F37" s="75">
        <v>1013</v>
      </c>
      <c r="G37" s="315">
        <v>5.7000000000000002E-3</v>
      </c>
      <c r="H37" s="75">
        <v>31653</v>
      </c>
      <c r="I37" s="315">
        <v>0.67579999999999996</v>
      </c>
      <c r="J37" s="195" t="s">
        <v>173</v>
      </c>
      <c r="K37" s="75">
        <v>534</v>
      </c>
      <c r="L37" s="315">
        <v>0.52680000000000005</v>
      </c>
      <c r="M37" s="75">
        <v>4</v>
      </c>
      <c r="N37" s="195" t="s">
        <v>173</v>
      </c>
    </row>
    <row r="38" spans="1:14" ht="13.35" customHeight="1" x14ac:dyDescent="0.25">
      <c r="A38" s="631"/>
      <c r="B38" s="409" t="s">
        <v>1081</v>
      </c>
      <c r="C38" s="410">
        <v>2731</v>
      </c>
      <c r="D38" s="75">
        <v>1266</v>
      </c>
      <c r="E38" s="315">
        <v>0.50160000000000005</v>
      </c>
      <c r="F38" s="75">
        <v>2984</v>
      </c>
      <c r="G38" s="315">
        <v>1.3599999999999999E-2</v>
      </c>
      <c r="H38" s="75">
        <v>50225</v>
      </c>
      <c r="I38" s="315">
        <v>0.53739999999999999</v>
      </c>
      <c r="J38" s="195" t="s">
        <v>173</v>
      </c>
      <c r="K38" s="75">
        <v>1791</v>
      </c>
      <c r="L38" s="315">
        <v>0.60019999999999996</v>
      </c>
      <c r="M38" s="75">
        <v>22</v>
      </c>
      <c r="N38" s="195" t="s">
        <v>173</v>
      </c>
    </row>
    <row r="39" spans="1:14" ht="13.35" customHeight="1" x14ac:dyDescent="0.25">
      <c r="A39" s="631"/>
      <c r="B39" s="409" t="s">
        <v>1082</v>
      </c>
      <c r="C39" s="410">
        <v>1108</v>
      </c>
      <c r="D39" s="75">
        <v>360</v>
      </c>
      <c r="E39" s="315">
        <v>0.49559999999999998</v>
      </c>
      <c r="F39" s="75">
        <v>1175</v>
      </c>
      <c r="G39" s="315">
        <v>4.65E-2</v>
      </c>
      <c r="H39" s="75">
        <v>32448</v>
      </c>
      <c r="I39" s="315">
        <v>0.72460000000000002</v>
      </c>
      <c r="J39" s="195" t="s">
        <v>173</v>
      </c>
      <c r="K39" s="75">
        <v>1232</v>
      </c>
      <c r="L39" s="315">
        <v>1.0490999999999999</v>
      </c>
      <c r="M39" s="75">
        <v>38</v>
      </c>
      <c r="N39" s="195" t="s">
        <v>173</v>
      </c>
    </row>
    <row r="40" spans="1:14" ht="13.35" customHeight="1" x14ac:dyDescent="0.25">
      <c r="A40" s="631"/>
      <c r="B40" s="409" t="s">
        <v>1083</v>
      </c>
      <c r="C40" s="410">
        <v>369</v>
      </c>
      <c r="D40" s="75">
        <v>58</v>
      </c>
      <c r="E40" s="315">
        <v>0.218</v>
      </c>
      <c r="F40" s="75">
        <v>340</v>
      </c>
      <c r="G40" s="315">
        <v>0.2364</v>
      </c>
      <c r="H40" s="75">
        <v>10243</v>
      </c>
      <c r="I40" s="315">
        <v>0.59650000000000003</v>
      </c>
      <c r="J40" s="195" t="s">
        <v>173</v>
      </c>
      <c r="K40" s="75">
        <v>456</v>
      </c>
      <c r="L40" s="315">
        <v>1.3409</v>
      </c>
      <c r="M40" s="75">
        <v>46</v>
      </c>
      <c r="N40" s="195" t="s">
        <v>173</v>
      </c>
    </row>
    <row r="41" spans="1:14" ht="13.35" customHeight="1" x14ac:dyDescent="0.25">
      <c r="A41" s="631"/>
      <c r="B41" s="411" t="s">
        <v>1084</v>
      </c>
      <c r="C41" s="412">
        <v>296</v>
      </c>
      <c r="D41" s="200">
        <v>43</v>
      </c>
      <c r="E41" s="413">
        <v>6.2E-2</v>
      </c>
      <c r="F41" s="200">
        <v>219</v>
      </c>
      <c r="G41" s="413">
        <v>1</v>
      </c>
      <c r="H41" s="200">
        <v>4029</v>
      </c>
      <c r="I41" s="413">
        <v>0.50700000000000001</v>
      </c>
      <c r="J41" s="201" t="s">
        <v>173</v>
      </c>
      <c r="K41" s="200">
        <v>486</v>
      </c>
      <c r="L41" s="413">
        <v>2.2202000000000002</v>
      </c>
      <c r="M41" s="200">
        <v>75</v>
      </c>
      <c r="N41" s="201" t="s">
        <v>173</v>
      </c>
    </row>
    <row r="42" spans="1:14" ht="14.1" customHeight="1" x14ac:dyDescent="0.25">
      <c r="A42" s="631"/>
      <c r="B42" s="414" t="s">
        <v>1085</v>
      </c>
      <c r="C42" s="203">
        <v>7912</v>
      </c>
      <c r="D42" s="203">
        <v>8694</v>
      </c>
      <c r="E42" s="415">
        <v>0.48299999999999998</v>
      </c>
      <c r="F42" s="203">
        <v>10837</v>
      </c>
      <c r="G42" s="415">
        <v>3.7900000000000003E-2</v>
      </c>
      <c r="H42" s="203">
        <v>237180</v>
      </c>
      <c r="I42" s="415">
        <v>0.61040000000000005</v>
      </c>
      <c r="J42" s="204" t="s">
        <v>173</v>
      </c>
      <c r="K42" s="203">
        <v>5770</v>
      </c>
      <c r="L42" s="415">
        <v>0.53239999999999998</v>
      </c>
      <c r="M42" s="203">
        <v>191</v>
      </c>
      <c r="N42" s="416">
        <v>196</v>
      </c>
    </row>
    <row r="43" spans="1:14" ht="13.35" customHeight="1" x14ac:dyDescent="0.25">
      <c r="A43" s="816" t="s">
        <v>1110</v>
      </c>
      <c r="B43" s="406" t="s">
        <v>1077</v>
      </c>
      <c r="C43" s="407">
        <v>1571</v>
      </c>
      <c r="D43" s="294">
        <v>699</v>
      </c>
      <c r="E43" s="408">
        <v>0.72470000000000001</v>
      </c>
      <c r="F43" s="294">
        <v>2035</v>
      </c>
      <c r="G43" s="408">
        <v>1E-3</v>
      </c>
      <c r="H43" s="294">
        <v>90697</v>
      </c>
      <c r="I43" s="408">
        <v>0.65810000000000002</v>
      </c>
      <c r="J43" s="206" t="s">
        <v>173</v>
      </c>
      <c r="K43" s="294">
        <v>337</v>
      </c>
      <c r="L43" s="408">
        <v>0.16539999999999999</v>
      </c>
      <c r="M43" s="294">
        <v>2</v>
      </c>
      <c r="N43" s="206" t="s">
        <v>173</v>
      </c>
    </row>
    <row r="44" spans="1:14" ht="13.35" customHeight="1" x14ac:dyDescent="0.25">
      <c r="A44" s="631"/>
      <c r="B44" s="409" t="s">
        <v>1078</v>
      </c>
      <c r="C44" s="410">
        <v>1361</v>
      </c>
      <c r="D44" s="75">
        <v>27</v>
      </c>
      <c r="E44" s="315">
        <v>0.57450000000000001</v>
      </c>
      <c r="F44" s="75">
        <v>1301</v>
      </c>
      <c r="G44" s="315">
        <v>2.0999999999999999E-3</v>
      </c>
      <c r="H44" s="75">
        <v>82222</v>
      </c>
      <c r="I44" s="315">
        <v>0.74280000000000002</v>
      </c>
      <c r="J44" s="195" t="s">
        <v>173</v>
      </c>
      <c r="K44" s="75">
        <v>391</v>
      </c>
      <c r="L44" s="315">
        <v>0.30030000000000001</v>
      </c>
      <c r="M44" s="75">
        <v>2</v>
      </c>
      <c r="N44" s="195" t="s">
        <v>173</v>
      </c>
    </row>
    <row r="45" spans="1:14" ht="13.35" customHeight="1" x14ac:dyDescent="0.25">
      <c r="A45" s="631"/>
      <c r="B45" s="409" t="s">
        <v>1079</v>
      </c>
      <c r="C45" s="410">
        <v>1231</v>
      </c>
      <c r="D45" s="75">
        <v>136</v>
      </c>
      <c r="E45" s="315">
        <v>0.64629999999999999</v>
      </c>
      <c r="F45" s="75">
        <v>1181</v>
      </c>
      <c r="G45" s="315">
        <v>3.8999999999999998E-3</v>
      </c>
      <c r="H45" s="75">
        <v>82003</v>
      </c>
      <c r="I45" s="315">
        <v>0.71630000000000005</v>
      </c>
      <c r="J45" s="195" t="s">
        <v>173</v>
      </c>
      <c r="K45" s="75">
        <v>541</v>
      </c>
      <c r="L45" s="315">
        <v>0.45800000000000002</v>
      </c>
      <c r="M45" s="75">
        <v>3</v>
      </c>
      <c r="N45" s="195" t="s">
        <v>173</v>
      </c>
    </row>
    <row r="46" spans="1:14" ht="13.35" customHeight="1" x14ac:dyDescent="0.25">
      <c r="A46" s="631"/>
      <c r="B46" s="409" t="s">
        <v>1080</v>
      </c>
      <c r="C46" s="410">
        <v>1150</v>
      </c>
      <c r="D46" s="75">
        <v>68</v>
      </c>
      <c r="E46" s="315">
        <v>0.58360000000000001</v>
      </c>
      <c r="F46" s="75">
        <v>1187</v>
      </c>
      <c r="G46" s="315">
        <v>5.4999999999999997E-3</v>
      </c>
      <c r="H46" s="75">
        <v>37886</v>
      </c>
      <c r="I46" s="315">
        <v>0.39450000000000002</v>
      </c>
      <c r="J46" s="195" t="s">
        <v>173</v>
      </c>
      <c r="K46" s="75">
        <v>357</v>
      </c>
      <c r="L46" s="315">
        <v>0.30049999999999999</v>
      </c>
      <c r="M46" s="75">
        <v>3</v>
      </c>
      <c r="N46" s="195" t="s">
        <v>173</v>
      </c>
    </row>
    <row r="47" spans="1:14" ht="13.35" customHeight="1" x14ac:dyDescent="0.25">
      <c r="A47" s="631"/>
      <c r="B47" s="409" t="s">
        <v>1081</v>
      </c>
      <c r="C47" s="410">
        <v>6203</v>
      </c>
      <c r="D47" s="75">
        <v>39</v>
      </c>
      <c r="E47" s="315">
        <v>0.62970000000000004</v>
      </c>
      <c r="F47" s="75">
        <v>5931</v>
      </c>
      <c r="G47" s="315">
        <v>1.95E-2</v>
      </c>
      <c r="H47" s="75">
        <v>273535</v>
      </c>
      <c r="I47" s="315">
        <v>0.41099999999999998</v>
      </c>
      <c r="J47" s="195" t="s">
        <v>173</v>
      </c>
      <c r="K47" s="75">
        <v>3022</v>
      </c>
      <c r="L47" s="315">
        <v>0.50949999999999995</v>
      </c>
      <c r="M47" s="75">
        <v>47</v>
      </c>
      <c r="N47" s="195" t="s">
        <v>173</v>
      </c>
    </row>
    <row r="48" spans="1:14" ht="13.35" customHeight="1" x14ac:dyDescent="0.25">
      <c r="A48" s="631"/>
      <c r="B48" s="409" t="s">
        <v>1082</v>
      </c>
      <c r="C48" s="410">
        <v>1188</v>
      </c>
      <c r="D48" s="75">
        <v>7</v>
      </c>
      <c r="E48" s="315">
        <v>0.59830000000000005</v>
      </c>
      <c r="F48" s="75">
        <v>885</v>
      </c>
      <c r="G48" s="315">
        <v>4.1599999999999998E-2</v>
      </c>
      <c r="H48" s="75">
        <v>66537</v>
      </c>
      <c r="I48" s="315">
        <v>0.45419999999999999</v>
      </c>
      <c r="J48" s="195" t="s">
        <v>173</v>
      </c>
      <c r="K48" s="75">
        <v>579</v>
      </c>
      <c r="L48" s="315">
        <v>0.65390000000000004</v>
      </c>
      <c r="M48" s="75">
        <v>16</v>
      </c>
      <c r="N48" s="195" t="s">
        <v>173</v>
      </c>
    </row>
    <row r="49" spans="1:14" ht="13.35" customHeight="1" x14ac:dyDescent="0.25">
      <c r="A49" s="631"/>
      <c r="B49" s="409" t="s">
        <v>1083</v>
      </c>
      <c r="C49" s="410">
        <v>376</v>
      </c>
      <c r="D49" s="75">
        <v>2</v>
      </c>
      <c r="E49" s="315">
        <v>0.57169999999999999</v>
      </c>
      <c r="F49" s="75">
        <v>290</v>
      </c>
      <c r="G49" s="315">
        <v>0.23580000000000001</v>
      </c>
      <c r="H49" s="75">
        <v>22559</v>
      </c>
      <c r="I49" s="315">
        <v>0.44940000000000002</v>
      </c>
      <c r="J49" s="195" t="s">
        <v>173</v>
      </c>
      <c r="K49" s="75">
        <v>310</v>
      </c>
      <c r="L49" s="315">
        <v>1.0687</v>
      </c>
      <c r="M49" s="75">
        <v>31</v>
      </c>
      <c r="N49" s="195" t="s">
        <v>173</v>
      </c>
    </row>
    <row r="50" spans="1:14" ht="13.35" customHeight="1" x14ac:dyDescent="0.25">
      <c r="A50" s="631"/>
      <c r="B50" s="411" t="s">
        <v>1084</v>
      </c>
      <c r="C50" s="412">
        <v>116</v>
      </c>
      <c r="D50" s="200">
        <v>0</v>
      </c>
      <c r="E50" s="413">
        <v>0</v>
      </c>
      <c r="F50" s="200">
        <v>83</v>
      </c>
      <c r="G50" s="413">
        <v>1</v>
      </c>
      <c r="H50" s="200">
        <v>10314</v>
      </c>
      <c r="I50" s="413">
        <v>0.51439999999999997</v>
      </c>
      <c r="J50" s="201" t="s">
        <v>173</v>
      </c>
      <c r="K50" s="200">
        <v>242</v>
      </c>
      <c r="L50" s="413">
        <v>2.9336000000000002</v>
      </c>
      <c r="M50" s="200">
        <v>23</v>
      </c>
      <c r="N50" s="201" t="s">
        <v>173</v>
      </c>
    </row>
    <row r="51" spans="1:14" ht="14.1" customHeight="1" x14ac:dyDescent="0.25">
      <c r="A51" s="631"/>
      <c r="B51" s="414" t="s">
        <v>1085</v>
      </c>
      <c r="C51" s="203">
        <v>13196</v>
      </c>
      <c r="D51" s="203">
        <v>978</v>
      </c>
      <c r="E51" s="415">
        <v>0.69469999999999998</v>
      </c>
      <c r="F51" s="203">
        <v>12893</v>
      </c>
      <c r="G51" s="415">
        <v>2.47E-2</v>
      </c>
      <c r="H51" s="203">
        <v>665753</v>
      </c>
      <c r="I51" s="415">
        <v>0.51439999999999997</v>
      </c>
      <c r="J51" s="204" t="s">
        <v>173</v>
      </c>
      <c r="K51" s="203">
        <v>5779</v>
      </c>
      <c r="L51" s="415">
        <v>0.4481</v>
      </c>
      <c r="M51" s="203">
        <v>127</v>
      </c>
      <c r="N51" s="416">
        <v>82</v>
      </c>
    </row>
    <row r="52" spans="1:14" ht="14.1" customHeight="1" x14ac:dyDescent="0.25">
      <c r="A52" s="761" t="s">
        <v>1111</v>
      </c>
      <c r="B52" s="761"/>
      <c r="C52" s="203">
        <v>222008</v>
      </c>
      <c r="D52" s="203">
        <v>87763</v>
      </c>
      <c r="E52" s="415">
        <v>0.5766</v>
      </c>
      <c r="F52" s="203">
        <v>208224</v>
      </c>
      <c r="G52" s="415">
        <v>1.11E-2</v>
      </c>
      <c r="H52" s="203">
        <v>6296873</v>
      </c>
      <c r="I52" s="415">
        <v>0.2777</v>
      </c>
      <c r="J52" s="204" t="s">
        <v>173</v>
      </c>
      <c r="K52" s="203">
        <v>33845</v>
      </c>
      <c r="L52" s="415">
        <v>0.16250000000000001</v>
      </c>
      <c r="M52" s="203">
        <v>755</v>
      </c>
      <c r="N52" s="416">
        <v>646</v>
      </c>
    </row>
    <row r="53" spans="1:14" ht="14.1" customHeight="1" x14ac:dyDescent="0.25">
      <c r="A53" s="730"/>
      <c r="B53" s="730"/>
      <c r="C53" s="730"/>
      <c r="D53" s="730"/>
      <c r="E53" s="730"/>
      <c r="F53" s="730"/>
      <c r="G53" s="730"/>
      <c r="H53" s="730"/>
      <c r="I53" s="730"/>
      <c r="J53" s="730"/>
      <c r="K53" s="730"/>
      <c r="L53" s="730"/>
      <c r="M53" s="730"/>
      <c r="N53" s="730"/>
    </row>
    <row r="54" spans="1:14" ht="14.1" customHeight="1" x14ac:dyDescent="0.25">
      <c r="A54" s="74" t="s">
        <v>331</v>
      </c>
      <c r="B54" s="395">
        <f>SUM(C59:N104)</f>
        <v>20582693.038200002</v>
      </c>
      <c r="C54" s="74"/>
      <c r="D54" s="74"/>
      <c r="E54" s="74"/>
      <c r="F54" s="74"/>
      <c r="G54" s="74"/>
      <c r="H54" s="74"/>
      <c r="I54" s="74"/>
      <c r="J54" s="53"/>
      <c r="K54" s="74"/>
      <c r="L54" s="74"/>
      <c r="M54" s="74"/>
      <c r="N54" s="74"/>
    </row>
    <row r="55" spans="1:14" ht="3.45" customHeight="1" x14ac:dyDescent="0.25">
      <c r="A55" s="74" t="s">
        <v>331</v>
      </c>
      <c r="B55" s="377"/>
      <c r="C55" s="74"/>
      <c r="D55" s="74"/>
      <c r="E55" s="74"/>
      <c r="F55" s="74"/>
      <c r="G55" s="74"/>
      <c r="H55" s="74"/>
      <c r="I55" s="74"/>
      <c r="J55" s="53"/>
      <c r="K55" s="74"/>
      <c r="L55" s="74"/>
      <c r="M55" s="74"/>
      <c r="N55" s="74"/>
    </row>
    <row r="56" spans="1:14" ht="14.1" customHeight="1" x14ac:dyDescent="0.25">
      <c r="A56" s="4"/>
      <c r="B56" s="378"/>
      <c r="C56" s="7" t="s">
        <v>133</v>
      </c>
      <c r="D56" s="7" t="s">
        <v>134</v>
      </c>
      <c r="E56" s="7" t="s">
        <v>135</v>
      </c>
      <c r="F56" s="7" t="s">
        <v>136</v>
      </c>
      <c r="G56" s="7" t="s">
        <v>137</v>
      </c>
      <c r="H56" s="7" t="s">
        <v>890</v>
      </c>
      <c r="I56" s="7" t="s">
        <v>891</v>
      </c>
      <c r="J56" s="7" t="s">
        <v>1059</v>
      </c>
      <c r="K56" s="7" t="s">
        <v>1060</v>
      </c>
      <c r="L56" s="7" t="s">
        <v>1061</v>
      </c>
      <c r="M56" s="7" t="s">
        <v>1062</v>
      </c>
      <c r="N56" s="7" t="s">
        <v>1063</v>
      </c>
    </row>
    <row r="57" spans="1:14" ht="3.45" customHeight="1" x14ac:dyDescent="0.25">
      <c r="A57" s="74"/>
      <c r="B57" s="377"/>
      <c r="C57" s="74"/>
      <c r="D57" s="74"/>
      <c r="E57" s="74"/>
      <c r="F57" s="74"/>
      <c r="G57" s="74"/>
      <c r="H57" s="74"/>
      <c r="I57" s="74"/>
      <c r="J57" s="53"/>
      <c r="K57" s="74"/>
      <c r="L57" s="74"/>
      <c r="M57" s="74"/>
      <c r="N57" s="74"/>
    </row>
    <row r="58" spans="1:14" ht="72.45" customHeight="1" x14ac:dyDescent="0.25">
      <c r="A58" s="192" t="s">
        <v>138</v>
      </c>
      <c r="B58" s="122" t="s">
        <v>1089</v>
      </c>
      <c r="C58" s="122" t="s">
        <v>1112</v>
      </c>
      <c r="D58" s="122" t="s">
        <v>1091</v>
      </c>
      <c r="E58" s="122" t="s">
        <v>1067</v>
      </c>
      <c r="F58" s="122" t="s">
        <v>1092</v>
      </c>
      <c r="G58" s="122" t="s">
        <v>1069</v>
      </c>
      <c r="H58" s="122" t="s">
        <v>1093</v>
      </c>
      <c r="I58" s="122" t="s">
        <v>1071</v>
      </c>
      <c r="J58" s="122" t="s">
        <v>1094</v>
      </c>
      <c r="K58" s="122" t="s">
        <v>1095</v>
      </c>
      <c r="L58" s="122" t="s">
        <v>1029</v>
      </c>
      <c r="M58" s="122" t="s">
        <v>1096</v>
      </c>
      <c r="N58" s="122" t="s">
        <v>1097</v>
      </c>
    </row>
    <row r="59" spans="1:14" ht="13.35" customHeight="1" x14ac:dyDescent="0.25">
      <c r="A59" s="816" t="s">
        <v>1106</v>
      </c>
      <c r="B59" s="406" t="s">
        <v>1077</v>
      </c>
      <c r="C59" s="417">
        <v>5977</v>
      </c>
      <c r="D59" s="295">
        <v>18</v>
      </c>
      <c r="E59" s="418">
        <v>0.4</v>
      </c>
      <c r="F59" s="295">
        <v>1124</v>
      </c>
      <c r="G59" s="418">
        <v>8.0000000000000004E-4</v>
      </c>
      <c r="H59" s="295">
        <v>39301</v>
      </c>
      <c r="I59" s="418">
        <v>0.36580000000000001</v>
      </c>
      <c r="J59" s="158" t="s">
        <v>173</v>
      </c>
      <c r="K59" s="295">
        <v>84</v>
      </c>
      <c r="L59" s="418">
        <v>7.51E-2</v>
      </c>
      <c r="M59" s="295">
        <v>0</v>
      </c>
      <c r="N59" s="419" t="s">
        <v>173</v>
      </c>
    </row>
    <row r="60" spans="1:14" ht="13.35" customHeight="1" x14ac:dyDescent="0.25">
      <c r="A60" s="631"/>
      <c r="B60" s="409" t="s">
        <v>1078</v>
      </c>
      <c r="C60" s="420">
        <v>8113</v>
      </c>
      <c r="D60" s="76">
        <v>21</v>
      </c>
      <c r="E60" s="317">
        <v>0.4</v>
      </c>
      <c r="F60" s="76">
        <v>367</v>
      </c>
      <c r="G60" s="317">
        <v>1.8E-3</v>
      </c>
      <c r="H60" s="76">
        <v>37795</v>
      </c>
      <c r="I60" s="317">
        <v>0.80759999999999998</v>
      </c>
      <c r="J60" s="61" t="s">
        <v>173</v>
      </c>
      <c r="K60" s="76">
        <v>111</v>
      </c>
      <c r="L60" s="317">
        <v>0.3039</v>
      </c>
      <c r="M60" s="76">
        <v>1</v>
      </c>
      <c r="N60" s="421" t="s">
        <v>173</v>
      </c>
    </row>
    <row r="61" spans="1:14" ht="13.35" customHeight="1" x14ac:dyDescent="0.25">
      <c r="A61" s="631"/>
      <c r="B61" s="409" t="s">
        <v>1079</v>
      </c>
      <c r="C61" s="420">
        <v>7427</v>
      </c>
      <c r="D61" s="76">
        <v>23</v>
      </c>
      <c r="E61" s="317">
        <v>0.4</v>
      </c>
      <c r="F61" s="76">
        <v>0</v>
      </c>
      <c r="G61" s="317">
        <v>4.7999999999999996E-3</v>
      </c>
      <c r="H61" s="76">
        <v>38</v>
      </c>
      <c r="I61" s="317">
        <v>0.2195</v>
      </c>
      <c r="J61" s="61" t="s">
        <v>173</v>
      </c>
      <c r="K61" s="76">
        <v>0</v>
      </c>
      <c r="L61" s="317">
        <v>0.16569999999999999</v>
      </c>
      <c r="M61" s="76">
        <v>0</v>
      </c>
      <c r="N61" s="421" t="s">
        <v>173</v>
      </c>
    </row>
    <row r="62" spans="1:14" ht="13.35" customHeight="1" x14ac:dyDescent="0.25">
      <c r="A62" s="631"/>
      <c r="B62" s="409" t="s">
        <v>1080</v>
      </c>
      <c r="C62" s="420">
        <v>12993</v>
      </c>
      <c r="D62" s="76">
        <v>144</v>
      </c>
      <c r="E62" s="317">
        <v>0.4</v>
      </c>
      <c r="F62" s="76">
        <v>136</v>
      </c>
      <c r="G62" s="317">
        <v>6.3E-3</v>
      </c>
      <c r="H62" s="76">
        <v>27881</v>
      </c>
      <c r="I62" s="317">
        <v>0.43890000000000001</v>
      </c>
      <c r="J62" s="61" t="s">
        <v>173</v>
      </c>
      <c r="K62" s="76">
        <v>59</v>
      </c>
      <c r="L62" s="317">
        <v>0.4294</v>
      </c>
      <c r="M62" s="76">
        <v>0</v>
      </c>
      <c r="N62" s="421" t="s">
        <v>173</v>
      </c>
    </row>
    <row r="63" spans="1:14" ht="13.35" customHeight="1" x14ac:dyDescent="0.25">
      <c r="A63" s="631"/>
      <c r="B63" s="409" t="s">
        <v>1081</v>
      </c>
      <c r="C63" s="420">
        <v>20421</v>
      </c>
      <c r="D63" s="76">
        <v>1614</v>
      </c>
      <c r="E63" s="317">
        <v>0.4</v>
      </c>
      <c r="F63" s="76">
        <v>206</v>
      </c>
      <c r="G63" s="317">
        <v>1.5800000000000002E-2</v>
      </c>
      <c r="H63" s="76">
        <v>33221</v>
      </c>
      <c r="I63" s="317">
        <v>0.44590000000000002</v>
      </c>
      <c r="J63" s="61" t="s">
        <v>173</v>
      </c>
      <c r="K63" s="76">
        <v>161</v>
      </c>
      <c r="L63" s="317">
        <v>0.77939999999999998</v>
      </c>
      <c r="M63" s="76">
        <v>1</v>
      </c>
      <c r="N63" s="421" t="s">
        <v>173</v>
      </c>
    </row>
    <row r="64" spans="1:14" ht="13.35" customHeight="1" x14ac:dyDescent="0.25">
      <c r="A64" s="631"/>
      <c r="B64" s="409" t="s">
        <v>1082</v>
      </c>
      <c r="C64" s="420">
        <v>3137</v>
      </c>
      <c r="D64" s="76">
        <v>94</v>
      </c>
      <c r="E64" s="317">
        <v>0.4</v>
      </c>
      <c r="F64" s="76">
        <v>50</v>
      </c>
      <c r="G64" s="317">
        <v>4.3400000000000001E-2</v>
      </c>
      <c r="H64" s="76">
        <v>8850</v>
      </c>
      <c r="I64" s="317">
        <v>0.43959999999999999</v>
      </c>
      <c r="J64" s="61" t="s">
        <v>173</v>
      </c>
      <c r="K64" s="76">
        <v>68</v>
      </c>
      <c r="L64" s="317">
        <v>1.3641000000000001</v>
      </c>
      <c r="M64" s="76">
        <v>1</v>
      </c>
      <c r="N64" s="421" t="s">
        <v>173</v>
      </c>
    </row>
    <row r="65" spans="1:14" ht="13.35" customHeight="1" x14ac:dyDescent="0.25">
      <c r="A65" s="631"/>
      <c r="B65" s="409" t="s">
        <v>1083</v>
      </c>
      <c r="C65" s="420">
        <v>469</v>
      </c>
      <c r="D65" s="76">
        <v>6</v>
      </c>
      <c r="E65" s="317">
        <v>0.4</v>
      </c>
      <c r="F65" s="76">
        <v>4</v>
      </c>
      <c r="G65" s="317">
        <v>0.2611</v>
      </c>
      <c r="H65" s="76">
        <v>1019</v>
      </c>
      <c r="I65" s="317">
        <v>0.47720000000000001</v>
      </c>
      <c r="J65" s="61" t="s">
        <v>173</v>
      </c>
      <c r="K65" s="76">
        <v>10</v>
      </c>
      <c r="L65" s="317">
        <v>2.7881999999999998</v>
      </c>
      <c r="M65" s="76">
        <v>0</v>
      </c>
      <c r="N65" s="421" t="s">
        <v>173</v>
      </c>
    </row>
    <row r="66" spans="1:14" ht="13.35" customHeight="1" x14ac:dyDescent="0.25">
      <c r="A66" s="631"/>
      <c r="B66" s="411" t="s">
        <v>1084</v>
      </c>
      <c r="C66" s="422">
        <v>433</v>
      </c>
      <c r="D66" s="297">
        <v>2</v>
      </c>
      <c r="E66" s="423">
        <v>0.4</v>
      </c>
      <c r="F66" s="297">
        <v>3</v>
      </c>
      <c r="G66" s="423">
        <v>1</v>
      </c>
      <c r="H66" s="297">
        <v>572</v>
      </c>
      <c r="I66" s="423">
        <v>0.3574</v>
      </c>
      <c r="J66" s="424" t="s">
        <v>173</v>
      </c>
      <c r="K66" s="297">
        <v>11</v>
      </c>
      <c r="L66" s="423">
        <v>3.9542000000000002</v>
      </c>
      <c r="M66" s="297">
        <v>1</v>
      </c>
      <c r="N66" s="425" t="s">
        <v>173</v>
      </c>
    </row>
    <row r="67" spans="1:14" ht="14.1" customHeight="1" x14ac:dyDescent="0.25">
      <c r="A67" s="631"/>
      <c r="B67" s="414" t="s">
        <v>1085</v>
      </c>
      <c r="C67" s="298">
        <v>58970</v>
      </c>
      <c r="D67" s="298">
        <v>1922</v>
      </c>
      <c r="E67" s="426">
        <v>0.4</v>
      </c>
      <c r="F67" s="298">
        <v>1890</v>
      </c>
      <c r="G67" s="426">
        <v>6.0000000000000001E-3</v>
      </c>
      <c r="H67" s="298">
        <v>148677</v>
      </c>
      <c r="I67" s="426">
        <v>0.4677</v>
      </c>
      <c r="J67" s="427" t="s">
        <v>173</v>
      </c>
      <c r="K67" s="298">
        <v>504</v>
      </c>
      <c r="L67" s="426">
        <v>0.26650000000000001</v>
      </c>
      <c r="M67" s="298">
        <v>4</v>
      </c>
      <c r="N67" s="428">
        <v>7</v>
      </c>
    </row>
    <row r="68" spans="1:14" ht="13.35" customHeight="1" x14ac:dyDescent="0.25">
      <c r="A68" s="816" t="s">
        <v>1107</v>
      </c>
      <c r="B68" s="406" t="s">
        <v>1077</v>
      </c>
      <c r="C68" s="417">
        <v>41075</v>
      </c>
      <c r="D68" s="295">
        <v>22739</v>
      </c>
      <c r="E68" s="418">
        <v>0.66410000000000002</v>
      </c>
      <c r="F68" s="295">
        <v>55053</v>
      </c>
      <c r="G68" s="418">
        <v>8.0000000000000004E-4</v>
      </c>
      <c r="H68" s="295">
        <v>529028</v>
      </c>
      <c r="I68" s="418">
        <v>0.12330000000000001</v>
      </c>
      <c r="J68" s="158" t="s">
        <v>173</v>
      </c>
      <c r="K68" s="295">
        <v>1391</v>
      </c>
      <c r="L68" s="418">
        <v>2.53E-2</v>
      </c>
      <c r="M68" s="295">
        <v>5</v>
      </c>
      <c r="N68" s="47" t="s">
        <v>173</v>
      </c>
    </row>
    <row r="69" spans="1:14" ht="13.35" customHeight="1" x14ac:dyDescent="0.25">
      <c r="A69" s="631"/>
      <c r="B69" s="409" t="s">
        <v>1078</v>
      </c>
      <c r="C69" s="420">
        <v>32849</v>
      </c>
      <c r="D69" s="76">
        <v>10326</v>
      </c>
      <c r="E69" s="317">
        <v>0.70220000000000005</v>
      </c>
      <c r="F69" s="76">
        <v>39731</v>
      </c>
      <c r="G69" s="317">
        <v>2.0999999999999999E-3</v>
      </c>
      <c r="H69" s="76">
        <v>266645</v>
      </c>
      <c r="I69" s="317">
        <v>0.1351</v>
      </c>
      <c r="J69" s="61" t="s">
        <v>173</v>
      </c>
      <c r="K69" s="76">
        <v>2691</v>
      </c>
      <c r="L69" s="317">
        <v>6.7699999999999996E-2</v>
      </c>
      <c r="M69" s="76">
        <v>11</v>
      </c>
      <c r="N69" s="421" t="s">
        <v>173</v>
      </c>
    </row>
    <row r="70" spans="1:14" ht="13.35" customHeight="1" x14ac:dyDescent="0.25">
      <c r="A70" s="631"/>
      <c r="B70" s="409" t="s">
        <v>1079</v>
      </c>
      <c r="C70" s="420">
        <v>12455</v>
      </c>
      <c r="D70" s="76">
        <v>90</v>
      </c>
      <c r="E70" s="317">
        <v>0.40150000000000002</v>
      </c>
      <c r="F70" s="76">
        <v>12492</v>
      </c>
      <c r="G70" s="317">
        <v>3.3999999999999998E-3</v>
      </c>
      <c r="H70" s="76">
        <v>39396</v>
      </c>
      <c r="I70" s="317">
        <v>0.17219999999999999</v>
      </c>
      <c r="J70" s="61" t="s">
        <v>173</v>
      </c>
      <c r="K70" s="76">
        <v>1654</v>
      </c>
      <c r="L70" s="317">
        <v>0.13239999999999999</v>
      </c>
      <c r="M70" s="76">
        <v>7</v>
      </c>
      <c r="N70" s="421" t="s">
        <v>173</v>
      </c>
    </row>
    <row r="71" spans="1:14" ht="13.35" customHeight="1" x14ac:dyDescent="0.25">
      <c r="A71" s="631"/>
      <c r="B71" s="409" t="s">
        <v>1080</v>
      </c>
      <c r="C71" s="420">
        <v>20836</v>
      </c>
      <c r="D71" s="76">
        <v>5019</v>
      </c>
      <c r="E71" s="317">
        <v>0.66249999999999998</v>
      </c>
      <c r="F71" s="76">
        <v>24021</v>
      </c>
      <c r="G71" s="317">
        <v>5.4999999999999997E-3</v>
      </c>
      <c r="H71" s="76">
        <v>162037</v>
      </c>
      <c r="I71" s="317">
        <v>0.1452</v>
      </c>
      <c r="J71" s="61" t="s">
        <v>173</v>
      </c>
      <c r="K71" s="76">
        <v>3001</v>
      </c>
      <c r="L71" s="317">
        <v>0.125</v>
      </c>
      <c r="M71" s="76">
        <v>19</v>
      </c>
      <c r="N71" s="421" t="s">
        <v>173</v>
      </c>
    </row>
    <row r="72" spans="1:14" ht="13.35" customHeight="1" x14ac:dyDescent="0.25">
      <c r="A72" s="631"/>
      <c r="B72" s="409" t="s">
        <v>1081</v>
      </c>
      <c r="C72" s="420">
        <v>19129</v>
      </c>
      <c r="D72" s="76">
        <v>2875</v>
      </c>
      <c r="E72" s="317">
        <v>0.63349999999999995</v>
      </c>
      <c r="F72" s="76">
        <v>20740</v>
      </c>
      <c r="G72" s="317">
        <v>1.23E-2</v>
      </c>
      <c r="H72" s="76">
        <v>118861</v>
      </c>
      <c r="I72" s="317">
        <v>0.1618</v>
      </c>
      <c r="J72" s="61" t="s">
        <v>173</v>
      </c>
      <c r="K72" s="76">
        <v>4929</v>
      </c>
      <c r="L72" s="317">
        <v>0.23769999999999999</v>
      </c>
      <c r="M72" s="76">
        <v>41</v>
      </c>
      <c r="N72" s="421" t="s">
        <v>173</v>
      </c>
    </row>
    <row r="73" spans="1:14" ht="13.35" customHeight="1" x14ac:dyDescent="0.25">
      <c r="A73" s="631"/>
      <c r="B73" s="409" t="s">
        <v>1082</v>
      </c>
      <c r="C73" s="420">
        <v>3220</v>
      </c>
      <c r="D73" s="76">
        <v>315</v>
      </c>
      <c r="E73" s="317">
        <v>0.61309999999999998</v>
      </c>
      <c r="F73" s="76">
        <v>3362</v>
      </c>
      <c r="G73" s="317">
        <v>4.0899999999999999E-2</v>
      </c>
      <c r="H73" s="76">
        <v>21947</v>
      </c>
      <c r="I73" s="317">
        <v>0.15720000000000001</v>
      </c>
      <c r="J73" s="61" t="s">
        <v>173</v>
      </c>
      <c r="K73" s="76">
        <v>1406</v>
      </c>
      <c r="L73" s="317">
        <v>0.41810000000000003</v>
      </c>
      <c r="M73" s="76">
        <v>21</v>
      </c>
      <c r="N73" s="421" t="s">
        <v>173</v>
      </c>
    </row>
    <row r="74" spans="1:14" ht="13.35" customHeight="1" x14ac:dyDescent="0.25">
      <c r="A74" s="631"/>
      <c r="B74" s="409" t="s">
        <v>1083</v>
      </c>
      <c r="C74" s="420">
        <v>633</v>
      </c>
      <c r="D74" s="76">
        <v>45</v>
      </c>
      <c r="E74" s="317">
        <v>0.51280000000000003</v>
      </c>
      <c r="F74" s="76">
        <v>652</v>
      </c>
      <c r="G74" s="317">
        <v>0.2127</v>
      </c>
      <c r="H74" s="76">
        <v>4862</v>
      </c>
      <c r="I74" s="317">
        <v>0.18890000000000001</v>
      </c>
      <c r="J74" s="61" t="s">
        <v>173</v>
      </c>
      <c r="K74" s="76">
        <v>610</v>
      </c>
      <c r="L74" s="317">
        <v>0.93510000000000004</v>
      </c>
      <c r="M74" s="76">
        <v>28</v>
      </c>
      <c r="N74" s="421" t="s">
        <v>173</v>
      </c>
    </row>
    <row r="75" spans="1:14" ht="13.35" customHeight="1" x14ac:dyDescent="0.25">
      <c r="A75" s="631"/>
      <c r="B75" s="411" t="s">
        <v>1084</v>
      </c>
      <c r="C75" s="422">
        <v>367</v>
      </c>
      <c r="D75" s="297">
        <v>30</v>
      </c>
      <c r="E75" s="423">
        <v>7.46E-2</v>
      </c>
      <c r="F75" s="297">
        <v>366</v>
      </c>
      <c r="G75" s="423">
        <v>1</v>
      </c>
      <c r="H75" s="297">
        <v>2646</v>
      </c>
      <c r="I75" s="423">
        <v>0.1482</v>
      </c>
      <c r="J75" s="424" t="s">
        <v>173</v>
      </c>
      <c r="K75" s="297">
        <v>407</v>
      </c>
      <c r="L75" s="423">
        <v>1.1133</v>
      </c>
      <c r="M75" s="297">
        <v>25</v>
      </c>
      <c r="N75" s="425" t="s">
        <v>173</v>
      </c>
    </row>
    <row r="76" spans="1:14" ht="14.1" customHeight="1" x14ac:dyDescent="0.25">
      <c r="A76" s="631"/>
      <c r="B76" s="414" t="s">
        <v>1085</v>
      </c>
      <c r="C76" s="298">
        <v>130564</v>
      </c>
      <c r="D76" s="298">
        <v>41439</v>
      </c>
      <c r="E76" s="426">
        <v>0.66969999999999996</v>
      </c>
      <c r="F76" s="298">
        <v>156417</v>
      </c>
      <c r="G76" s="426">
        <v>7.7000000000000002E-3</v>
      </c>
      <c r="H76" s="298">
        <v>1145422</v>
      </c>
      <c r="I76" s="426">
        <v>0.13969999999999999</v>
      </c>
      <c r="J76" s="427" t="s">
        <v>173</v>
      </c>
      <c r="K76" s="298">
        <v>16089</v>
      </c>
      <c r="L76" s="426">
        <v>0.10290000000000001</v>
      </c>
      <c r="M76" s="298">
        <v>157</v>
      </c>
      <c r="N76" s="428">
        <v>74</v>
      </c>
    </row>
    <row r="77" spans="1:14" ht="13.35" customHeight="1" x14ac:dyDescent="0.25">
      <c r="A77" s="816" t="s">
        <v>1108</v>
      </c>
      <c r="B77" s="406" t="s">
        <v>1077</v>
      </c>
      <c r="C77" s="417">
        <v>2680</v>
      </c>
      <c r="D77" s="295">
        <v>22905</v>
      </c>
      <c r="E77" s="418">
        <v>0.4874</v>
      </c>
      <c r="F77" s="295">
        <v>13844</v>
      </c>
      <c r="G77" s="418">
        <v>8.0000000000000004E-4</v>
      </c>
      <c r="H77" s="295">
        <v>2069779</v>
      </c>
      <c r="I77" s="418">
        <v>0.82350000000000001</v>
      </c>
      <c r="J77" s="158" t="s">
        <v>173</v>
      </c>
      <c r="K77" s="295">
        <v>551</v>
      </c>
      <c r="L77" s="418">
        <v>3.9800000000000002E-2</v>
      </c>
      <c r="M77" s="295">
        <v>9</v>
      </c>
      <c r="N77" s="47" t="s">
        <v>173</v>
      </c>
    </row>
    <row r="78" spans="1:14" ht="13.35" customHeight="1" x14ac:dyDescent="0.25">
      <c r="A78" s="631"/>
      <c r="B78" s="409" t="s">
        <v>1078</v>
      </c>
      <c r="C78" s="420">
        <v>495</v>
      </c>
      <c r="D78" s="76">
        <v>4239</v>
      </c>
      <c r="E78" s="317">
        <v>0.44119999999999998</v>
      </c>
      <c r="F78" s="76">
        <v>2366</v>
      </c>
      <c r="G78" s="317">
        <v>1.8E-3</v>
      </c>
      <c r="H78" s="76">
        <v>580722</v>
      </c>
      <c r="I78" s="317">
        <v>0.85199999999999998</v>
      </c>
      <c r="J78" s="61" t="s">
        <v>173</v>
      </c>
      <c r="K78" s="76">
        <v>201</v>
      </c>
      <c r="L78" s="317">
        <v>8.5000000000000006E-2</v>
      </c>
      <c r="M78" s="76">
        <v>4</v>
      </c>
      <c r="N78" s="421" t="s">
        <v>173</v>
      </c>
    </row>
    <row r="79" spans="1:14" ht="13.35" customHeight="1" x14ac:dyDescent="0.25">
      <c r="A79" s="631"/>
      <c r="B79" s="409" t="s">
        <v>1079</v>
      </c>
      <c r="C79" s="420">
        <v>1013</v>
      </c>
      <c r="D79" s="76">
        <v>2648</v>
      </c>
      <c r="E79" s="317">
        <v>0.48209999999999997</v>
      </c>
      <c r="F79" s="76">
        <v>2289</v>
      </c>
      <c r="G79" s="317">
        <v>3.2000000000000002E-3</v>
      </c>
      <c r="H79" s="76">
        <v>374178</v>
      </c>
      <c r="I79" s="317">
        <v>0.81799999999999995</v>
      </c>
      <c r="J79" s="61" t="s">
        <v>173</v>
      </c>
      <c r="K79" s="76">
        <v>295</v>
      </c>
      <c r="L79" s="317">
        <v>0.12889999999999999</v>
      </c>
      <c r="M79" s="76">
        <v>6</v>
      </c>
      <c r="N79" s="421" t="s">
        <v>173</v>
      </c>
    </row>
    <row r="80" spans="1:14" ht="13.35" customHeight="1" x14ac:dyDescent="0.25">
      <c r="A80" s="631"/>
      <c r="B80" s="409" t="s">
        <v>1080</v>
      </c>
      <c r="C80" s="420">
        <v>1039</v>
      </c>
      <c r="D80" s="76">
        <v>1385</v>
      </c>
      <c r="E80" s="317">
        <v>0.3594</v>
      </c>
      <c r="F80" s="76">
        <v>1537</v>
      </c>
      <c r="G80" s="317">
        <v>6.1000000000000004E-3</v>
      </c>
      <c r="H80" s="76">
        <v>238960</v>
      </c>
      <c r="I80" s="317">
        <v>0.83389999999999997</v>
      </c>
      <c r="J80" s="61" t="s">
        <v>173</v>
      </c>
      <c r="K80" s="76">
        <v>332</v>
      </c>
      <c r="L80" s="317">
        <v>0.216</v>
      </c>
      <c r="M80" s="76">
        <v>8</v>
      </c>
      <c r="N80" s="421" t="s">
        <v>173</v>
      </c>
    </row>
    <row r="81" spans="1:14" ht="13.35" customHeight="1" x14ac:dyDescent="0.25">
      <c r="A81" s="631"/>
      <c r="B81" s="409" t="s">
        <v>1081</v>
      </c>
      <c r="C81" s="420">
        <v>990</v>
      </c>
      <c r="D81" s="76">
        <v>1009</v>
      </c>
      <c r="E81" s="317">
        <v>0.33539999999999998</v>
      </c>
      <c r="F81" s="76">
        <v>1328</v>
      </c>
      <c r="G81" s="317">
        <v>1.09E-2</v>
      </c>
      <c r="H81" s="76">
        <v>253857</v>
      </c>
      <c r="I81" s="317">
        <v>0.85289999999999999</v>
      </c>
      <c r="J81" s="61" t="s">
        <v>173</v>
      </c>
      <c r="K81" s="76">
        <v>458</v>
      </c>
      <c r="L81" s="317">
        <v>0.34489999999999998</v>
      </c>
      <c r="M81" s="76">
        <v>12</v>
      </c>
      <c r="N81" s="421" t="s">
        <v>173</v>
      </c>
    </row>
    <row r="82" spans="1:14" ht="13.35" customHeight="1" x14ac:dyDescent="0.25">
      <c r="A82" s="631"/>
      <c r="B82" s="409" t="s">
        <v>1082</v>
      </c>
      <c r="C82" s="420">
        <v>1967</v>
      </c>
      <c r="D82" s="76">
        <v>865</v>
      </c>
      <c r="E82" s="317">
        <v>0.28770000000000001</v>
      </c>
      <c r="F82" s="76">
        <v>2216</v>
      </c>
      <c r="G82" s="317">
        <v>3.3799999999999997E-2</v>
      </c>
      <c r="H82" s="76">
        <v>444100</v>
      </c>
      <c r="I82" s="317">
        <v>0.78759999999999997</v>
      </c>
      <c r="J82" s="61" t="s">
        <v>173</v>
      </c>
      <c r="K82" s="76">
        <v>1602</v>
      </c>
      <c r="L82" s="317">
        <v>0.72299999999999998</v>
      </c>
      <c r="M82" s="76">
        <v>59</v>
      </c>
      <c r="N82" s="421" t="s">
        <v>173</v>
      </c>
    </row>
    <row r="83" spans="1:14" ht="13.35" customHeight="1" x14ac:dyDescent="0.25">
      <c r="A83" s="631"/>
      <c r="B83" s="409" t="s">
        <v>1083</v>
      </c>
      <c r="C83" s="420">
        <v>621</v>
      </c>
      <c r="D83" s="76">
        <v>98</v>
      </c>
      <c r="E83" s="317">
        <v>0.29160000000000003</v>
      </c>
      <c r="F83" s="76">
        <v>649</v>
      </c>
      <c r="G83" s="317">
        <v>0.1943</v>
      </c>
      <c r="H83" s="76">
        <v>141463</v>
      </c>
      <c r="I83" s="317">
        <v>0.63639999999999997</v>
      </c>
      <c r="J83" s="61" t="s">
        <v>173</v>
      </c>
      <c r="K83" s="76">
        <v>1068</v>
      </c>
      <c r="L83" s="317">
        <v>1.6451</v>
      </c>
      <c r="M83" s="76">
        <v>80</v>
      </c>
      <c r="N83" s="421" t="s">
        <v>173</v>
      </c>
    </row>
    <row r="84" spans="1:14" ht="13.35" customHeight="1" x14ac:dyDescent="0.25">
      <c r="A84" s="631"/>
      <c r="B84" s="411" t="s">
        <v>1084</v>
      </c>
      <c r="C84" s="422">
        <v>120</v>
      </c>
      <c r="D84" s="297">
        <v>6</v>
      </c>
      <c r="E84" s="423">
        <v>0.1002</v>
      </c>
      <c r="F84" s="297">
        <v>121</v>
      </c>
      <c r="G84" s="423">
        <v>1</v>
      </c>
      <c r="H84" s="297">
        <v>24509</v>
      </c>
      <c r="I84" s="423">
        <v>0.76590000000000003</v>
      </c>
      <c r="J84" s="424" t="s">
        <v>173</v>
      </c>
      <c r="K84" s="297">
        <v>241</v>
      </c>
      <c r="L84" s="423">
        <v>1.9952000000000001</v>
      </c>
      <c r="M84" s="297">
        <v>84</v>
      </c>
      <c r="N84" s="425" t="s">
        <v>173</v>
      </c>
    </row>
    <row r="85" spans="1:14" ht="14.1" customHeight="1" x14ac:dyDescent="0.25">
      <c r="A85" s="631"/>
      <c r="B85" s="414" t="s">
        <v>1085</v>
      </c>
      <c r="C85" s="298">
        <v>8925</v>
      </c>
      <c r="D85" s="298">
        <v>33155</v>
      </c>
      <c r="E85" s="426">
        <v>0.46529999999999999</v>
      </c>
      <c r="F85" s="298">
        <v>24350</v>
      </c>
      <c r="G85" s="426">
        <v>1.5100000000000001E-2</v>
      </c>
      <c r="H85" s="298">
        <v>4127568</v>
      </c>
      <c r="I85" s="426">
        <v>0.81950000000000001</v>
      </c>
      <c r="J85" s="427" t="s">
        <v>173</v>
      </c>
      <c r="K85" s="298">
        <v>4748</v>
      </c>
      <c r="L85" s="426">
        <v>0.19500000000000001</v>
      </c>
      <c r="M85" s="298">
        <v>262</v>
      </c>
      <c r="N85" s="428">
        <v>283</v>
      </c>
    </row>
    <row r="86" spans="1:14" ht="13.35" customHeight="1" x14ac:dyDescent="0.25">
      <c r="A86" s="816" t="s">
        <v>1109</v>
      </c>
      <c r="B86" s="406" t="s">
        <v>1077</v>
      </c>
      <c r="C86" s="417">
        <v>589</v>
      </c>
      <c r="D86" s="295">
        <v>3084</v>
      </c>
      <c r="E86" s="418">
        <v>0.47570000000000001</v>
      </c>
      <c r="F86" s="295">
        <v>1944</v>
      </c>
      <c r="G86" s="418">
        <v>8.0000000000000004E-4</v>
      </c>
      <c r="H86" s="295">
        <v>40057</v>
      </c>
      <c r="I86" s="418">
        <v>0.67259999999999998</v>
      </c>
      <c r="J86" s="158" t="s">
        <v>173</v>
      </c>
      <c r="K86" s="295">
        <v>286</v>
      </c>
      <c r="L86" s="418">
        <v>0.14710000000000001</v>
      </c>
      <c r="M86" s="295">
        <v>1</v>
      </c>
      <c r="N86" s="47" t="s">
        <v>173</v>
      </c>
    </row>
    <row r="87" spans="1:14" ht="13.35" customHeight="1" x14ac:dyDescent="0.25">
      <c r="A87" s="631"/>
      <c r="B87" s="409" t="s">
        <v>1078</v>
      </c>
      <c r="C87" s="420">
        <v>678</v>
      </c>
      <c r="D87" s="76">
        <v>1333</v>
      </c>
      <c r="E87" s="317">
        <v>0.47849999999999998</v>
      </c>
      <c r="F87" s="76">
        <v>1177</v>
      </c>
      <c r="G87" s="317">
        <v>1.9E-3</v>
      </c>
      <c r="H87" s="76">
        <v>22977</v>
      </c>
      <c r="I87" s="317">
        <v>0.64159999999999995</v>
      </c>
      <c r="J87" s="61" t="s">
        <v>173</v>
      </c>
      <c r="K87" s="76">
        <v>295</v>
      </c>
      <c r="L87" s="317">
        <v>0.25069999999999998</v>
      </c>
      <c r="M87" s="76">
        <v>1</v>
      </c>
      <c r="N87" s="421" t="s">
        <v>173</v>
      </c>
    </row>
    <row r="88" spans="1:14" ht="13.35" customHeight="1" x14ac:dyDescent="0.25">
      <c r="A88" s="631"/>
      <c r="B88" s="409" t="s">
        <v>1079</v>
      </c>
      <c r="C88" s="420">
        <v>1267</v>
      </c>
      <c r="D88" s="76">
        <v>1800</v>
      </c>
      <c r="E88" s="317">
        <v>0.51649999999999996</v>
      </c>
      <c r="F88" s="76">
        <v>1921</v>
      </c>
      <c r="G88" s="317">
        <v>3.5999999999999999E-3</v>
      </c>
      <c r="H88" s="76">
        <v>47313</v>
      </c>
      <c r="I88" s="317">
        <v>0.70489999999999997</v>
      </c>
      <c r="J88" s="61" t="s">
        <v>173</v>
      </c>
      <c r="K88" s="76">
        <v>784</v>
      </c>
      <c r="L88" s="317">
        <v>0.4078</v>
      </c>
      <c r="M88" s="76">
        <v>5</v>
      </c>
      <c r="N88" s="421" t="s">
        <v>173</v>
      </c>
    </row>
    <row r="89" spans="1:14" ht="13.35" customHeight="1" x14ac:dyDescent="0.25">
      <c r="A89" s="631"/>
      <c r="B89" s="409" t="s">
        <v>1080</v>
      </c>
      <c r="C89" s="420">
        <v>773</v>
      </c>
      <c r="D89" s="76">
        <v>909</v>
      </c>
      <c r="E89" s="317">
        <v>0.44030000000000002</v>
      </c>
      <c r="F89" s="76">
        <v>1016</v>
      </c>
      <c r="G89" s="317">
        <v>5.8999999999999999E-3</v>
      </c>
      <c r="H89" s="76">
        <v>31873</v>
      </c>
      <c r="I89" s="317">
        <v>0.70309999999999995</v>
      </c>
      <c r="J89" s="61" t="s">
        <v>173</v>
      </c>
      <c r="K89" s="76">
        <v>560</v>
      </c>
      <c r="L89" s="317">
        <v>0.55120000000000002</v>
      </c>
      <c r="M89" s="76">
        <v>4</v>
      </c>
      <c r="N89" s="421" t="s">
        <v>173</v>
      </c>
    </row>
    <row r="90" spans="1:14" ht="13.35" customHeight="1" x14ac:dyDescent="0.25">
      <c r="A90" s="631"/>
      <c r="B90" s="409" t="s">
        <v>1081</v>
      </c>
      <c r="C90" s="420">
        <v>2318</v>
      </c>
      <c r="D90" s="76">
        <v>1247</v>
      </c>
      <c r="E90" s="317">
        <v>0.49919999999999998</v>
      </c>
      <c r="F90" s="76">
        <v>2589</v>
      </c>
      <c r="G90" s="317">
        <v>1.2500000000000001E-2</v>
      </c>
      <c r="H90" s="76">
        <v>47852</v>
      </c>
      <c r="I90" s="317">
        <v>0.60929999999999995</v>
      </c>
      <c r="J90" s="61" t="s">
        <v>173</v>
      </c>
      <c r="K90" s="76">
        <v>1737</v>
      </c>
      <c r="L90" s="317">
        <v>0.67090000000000005</v>
      </c>
      <c r="M90" s="76">
        <v>20</v>
      </c>
      <c r="N90" s="421" t="s">
        <v>173</v>
      </c>
    </row>
    <row r="91" spans="1:14" ht="13.35" customHeight="1" x14ac:dyDescent="0.25">
      <c r="A91" s="631"/>
      <c r="B91" s="409" t="s">
        <v>1082</v>
      </c>
      <c r="C91" s="420">
        <v>1318</v>
      </c>
      <c r="D91" s="76">
        <v>400</v>
      </c>
      <c r="E91" s="317">
        <v>0.48880000000000001</v>
      </c>
      <c r="F91" s="76">
        <v>1367</v>
      </c>
      <c r="G91" s="317">
        <v>4.2200000000000001E-2</v>
      </c>
      <c r="H91" s="76">
        <v>32949</v>
      </c>
      <c r="I91" s="317">
        <v>0.68620000000000003</v>
      </c>
      <c r="J91" s="61" t="s">
        <v>173</v>
      </c>
      <c r="K91" s="76">
        <v>1348</v>
      </c>
      <c r="L91" s="317">
        <v>0.98640000000000005</v>
      </c>
      <c r="M91" s="76">
        <v>40</v>
      </c>
      <c r="N91" s="421" t="s">
        <v>173</v>
      </c>
    </row>
    <row r="92" spans="1:14" ht="13.35" customHeight="1" x14ac:dyDescent="0.25">
      <c r="A92" s="631"/>
      <c r="B92" s="409" t="s">
        <v>1083</v>
      </c>
      <c r="C92" s="420">
        <v>364</v>
      </c>
      <c r="D92" s="76">
        <v>64</v>
      </c>
      <c r="E92" s="317">
        <v>0.21829999999999999</v>
      </c>
      <c r="F92" s="76">
        <v>327</v>
      </c>
      <c r="G92" s="317">
        <v>0.2321</v>
      </c>
      <c r="H92" s="76">
        <v>10067</v>
      </c>
      <c r="I92" s="317">
        <v>0.60199999999999998</v>
      </c>
      <c r="J92" s="61" t="s">
        <v>173</v>
      </c>
      <c r="K92" s="76">
        <v>441</v>
      </c>
      <c r="L92" s="317">
        <v>1.3492</v>
      </c>
      <c r="M92" s="76">
        <v>45</v>
      </c>
      <c r="N92" s="421" t="s">
        <v>173</v>
      </c>
    </row>
    <row r="93" spans="1:14" ht="13.35" customHeight="1" x14ac:dyDescent="0.25">
      <c r="A93" s="631"/>
      <c r="B93" s="411" t="s">
        <v>1084</v>
      </c>
      <c r="C93" s="422">
        <v>303</v>
      </c>
      <c r="D93" s="297">
        <v>41</v>
      </c>
      <c r="E93" s="423">
        <v>6.3E-2</v>
      </c>
      <c r="F93" s="297">
        <v>238</v>
      </c>
      <c r="G93" s="423">
        <v>1</v>
      </c>
      <c r="H93" s="297">
        <v>4105</v>
      </c>
      <c r="I93" s="423">
        <v>0.53139999999999998</v>
      </c>
      <c r="J93" s="424" t="s">
        <v>173</v>
      </c>
      <c r="K93" s="297">
        <v>632</v>
      </c>
      <c r="L93" s="423">
        <v>2.6558000000000002</v>
      </c>
      <c r="M93" s="297">
        <v>77</v>
      </c>
      <c r="N93" s="425" t="s">
        <v>173</v>
      </c>
    </row>
    <row r="94" spans="1:14" ht="14.1" customHeight="1" x14ac:dyDescent="0.25">
      <c r="A94" s="631"/>
      <c r="B94" s="414" t="s">
        <v>1085</v>
      </c>
      <c r="C94" s="298">
        <v>7610</v>
      </c>
      <c r="D94" s="298">
        <v>8878</v>
      </c>
      <c r="E94" s="426">
        <v>0.48110000000000003</v>
      </c>
      <c r="F94" s="298">
        <v>10579</v>
      </c>
      <c r="G94" s="426">
        <v>3.9699999999999999E-2</v>
      </c>
      <c r="H94" s="298">
        <v>237193</v>
      </c>
      <c r="I94" s="426">
        <v>0.65890000000000004</v>
      </c>
      <c r="J94" s="427" t="s">
        <v>173</v>
      </c>
      <c r="K94" s="298">
        <v>6083</v>
      </c>
      <c r="L94" s="426">
        <v>0.57499999999999996</v>
      </c>
      <c r="M94" s="298">
        <v>193</v>
      </c>
      <c r="N94" s="428">
        <v>188</v>
      </c>
    </row>
    <row r="95" spans="1:14" ht="13.35" customHeight="1" x14ac:dyDescent="0.25">
      <c r="A95" s="816" t="s">
        <v>1110</v>
      </c>
      <c r="B95" s="406" t="s">
        <v>1077</v>
      </c>
      <c r="C95" s="417">
        <v>1507</v>
      </c>
      <c r="D95" s="295">
        <v>677</v>
      </c>
      <c r="E95" s="418">
        <v>0.73570000000000002</v>
      </c>
      <c r="F95" s="295">
        <v>1931</v>
      </c>
      <c r="G95" s="418">
        <v>1E-3</v>
      </c>
      <c r="H95" s="295">
        <v>87716</v>
      </c>
      <c r="I95" s="418">
        <v>0.64090000000000003</v>
      </c>
      <c r="J95" s="158" t="s">
        <v>173</v>
      </c>
      <c r="K95" s="295">
        <v>317</v>
      </c>
      <c r="L95" s="418">
        <v>0.16400000000000001</v>
      </c>
      <c r="M95" s="295">
        <v>1</v>
      </c>
      <c r="N95" s="47" t="s">
        <v>173</v>
      </c>
    </row>
    <row r="96" spans="1:14" ht="13.35" customHeight="1" x14ac:dyDescent="0.25">
      <c r="A96" s="631"/>
      <c r="B96" s="409" t="s">
        <v>1078</v>
      </c>
      <c r="C96" s="420">
        <v>1033</v>
      </c>
      <c r="D96" s="76">
        <v>25</v>
      </c>
      <c r="E96" s="317">
        <v>0.60370000000000001</v>
      </c>
      <c r="F96" s="76">
        <v>923</v>
      </c>
      <c r="G96" s="317">
        <v>2E-3</v>
      </c>
      <c r="H96" s="76">
        <v>77935</v>
      </c>
      <c r="I96" s="317">
        <v>0.84099999999999997</v>
      </c>
      <c r="J96" s="61" t="s">
        <v>173</v>
      </c>
      <c r="K96" s="76">
        <v>318</v>
      </c>
      <c r="L96" s="317">
        <v>0.34470000000000001</v>
      </c>
      <c r="M96" s="76">
        <v>2</v>
      </c>
      <c r="N96" s="421" t="s">
        <v>173</v>
      </c>
    </row>
    <row r="97" spans="1:14" ht="13.35" customHeight="1" x14ac:dyDescent="0.25">
      <c r="A97" s="631"/>
      <c r="B97" s="409" t="s">
        <v>1079</v>
      </c>
      <c r="C97" s="420">
        <v>1426</v>
      </c>
      <c r="D97" s="76">
        <v>141</v>
      </c>
      <c r="E97" s="317">
        <v>0.65169999999999995</v>
      </c>
      <c r="F97" s="76">
        <v>1017</v>
      </c>
      <c r="G97" s="317">
        <v>3.3E-3</v>
      </c>
      <c r="H97" s="76">
        <v>81686</v>
      </c>
      <c r="I97" s="317">
        <v>0.48320000000000002</v>
      </c>
      <c r="J97" s="61" t="s">
        <v>173</v>
      </c>
      <c r="K97" s="76">
        <v>288</v>
      </c>
      <c r="L97" s="317">
        <v>0.28289999999999998</v>
      </c>
      <c r="M97" s="76">
        <v>2</v>
      </c>
      <c r="N97" s="421" t="s">
        <v>173</v>
      </c>
    </row>
    <row r="98" spans="1:14" ht="13.35" customHeight="1" x14ac:dyDescent="0.25">
      <c r="A98" s="631"/>
      <c r="B98" s="409" t="s">
        <v>1080</v>
      </c>
      <c r="C98" s="420">
        <v>1201</v>
      </c>
      <c r="D98" s="76">
        <v>67</v>
      </c>
      <c r="E98" s="317">
        <v>0.60340000000000005</v>
      </c>
      <c r="F98" s="76">
        <v>1237</v>
      </c>
      <c r="G98" s="317">
        <v>5.7000000000000002E-3</v>
      </c>
      <c r="H98" s="76">
        <v>39345</v>
      </c>
      <c r="I98" s="317">
        <v>0.38619999999999999</v>
      </c>
      <c r="J98" s="61" t="s">
        <v>173</v>
      </c>
      <c r="K98" s="76">
        <v>370</v>
      </c>
      <c r="L98" s="317">
        <v>0.29909999999999998</v>
      </c>
      <c r="M98" s="76">
        <v>3</v>
      </c>
      <c r="N98" s="421" t="s">
        <v>173</v>
      </c>
    </row>
    <row r="99" spans="1:14" ht="13.35" customHeight="1" x14ac:dyDescent="0.25">
      <c r="A99" s="631"/>
      <c r="B99" s="409" t="s">
        <v>1081</v>
      </c>
      <c r="C99" s="420">
        <v>3272</v>
      </c>
      <c r="D99" s="76">
        <v>34</v>
      </c>
      <c r="E99" s="317">
        <v>0.65990000000000004</v>
      </c>
      <c r="F99" s="76">
        <v>3015</v>
      </c>
      <c r="G99" s="317">
        <v>1.4999999999999999E-2</v>
      </c>
      <c r="H99" s="76">
        <v>146051</v>
      </c>
      <c r="I99" s="317">
        <v>0.40289999999999998</v>
      </c>
      <c r="J99" s="61" t="s">
        <v>173</v>
      </c>
      <c r="K99" s="76">
        <v>1397</v>
      </c>
      <c r="L99" s="317">
        <v>0.4632</v>
      </c>
      <c r="M99" s="76">
        <v>18</v>
      </c>
      <c r="N99" s="421" t="s">
        <v>173</v>
      </c>
    </row>
    <row r="100" spans="1:14" ht="13.35" customHeight="1" x14ac:dyDescent="0.25">
      <c r="A100" s="631"/>
      <c r="B100" s="409" t="s">
        <v>1082</v>
      </c>
      <c r="C100" s="420">
        <v>4125</v>
      </c>
      <c r="D100" s="76">
        <v>10</v>
      </c>
      <c r="E100" s="317">
        <v>0.56530000000000002</v>
      </c>
      <c r="F100" s="76">
        <v>3857</v>
      </c>
      <c r="G100" s="317">
        <v>2.9899999999999999E-2</v>
      </c>
      <c r="H100" s="76">
        <v>191228</v>
      </c>
      <c r="I100" s="317">
        <v>0.40510000000000002</v>
      </c>
      <c r="J100" s="61" t="s">
        <v>173</v>
      </c>
      <c r="K100" s="76">
        <v>2159</v>
      </c>
      <c r="L100" s="317">
        <v>0.55979999999999996</v>
      </c>
      <c r="M100" s="76">
        <v>47</v>
      </c>
      <c r="N100" s="421" t="s">
        <v>173</v>
      </c>
    </row>
    <row r="101" spans="1:14" ht="13.35" customHeight="1" x14ac:dyDescent="0.25">
      <c r="A101" s="631"/>
      <c r="B101" s="409" t="s">
        <v>1083</v>
      </c>
      <c r="C101" s="420">
        <v>375</v>
      </c>
      <c r="D101" s="76">
        <v>2</v>
      </c>
      <c r="E101" s="317">
        <v>0.44990000000000002</v>
      </c>
      <c r="F101" s="76">
        <v>295</v>
      </c>
      <c r="G101" s="317">
        <v>0.24660000000000001</v>
      </c>
      <c r="H101" s="76">
        <v>22230</v>
      </c>
      <c r="I101" s="317">
        <v>0.42980000000000002</v>
      </c>
      <c r="J101" s="61" t="s">
        <v>173</v>
      </c>
      <c r="K101" s="76">
        <v>305</v>
      </c>
      <c r="L101" s="317">
        <v>1.0381</v>
      </c>
      <c r="M101" s="76">
        <v>31</v>
      </c>
      <c r="N101" s="421" t="s">
        <v>173</v>
      </c>
    </row>
    <row r="102" spans="1:14" ht="13.35" customHeight="1" x14ac:dyDescent="0.25">
      <c r="A102" s="631"/>
      <c r="B102" s="411" t="s">
        <v>1084</v>
      </c>
      <c r="C102" s="422">
        <v>112</v>
      </c>
      <c r="D102" s="297">
        <v>0</v>
      </c>
      <c r="E102" s="423">
        <v>0</v>
      </c>
      <c r="F102" s="297">
        <v>78</v>
      </c>
      <c r="G102" s="423">
        <v>1</v>
      </c>
      <c r="H102" s="297">
        <v>10765</v>
      </c>
      <c r="I102" s="423">
        <v>0.50890000000000002</v>
      </c>
      <c r="J102" s="424" t="s">
        <v>173</v>
      </c>
      <c r="K102" s="297">
        <v>256</v>
      </c>
      <c r="L102" s="423">
        <v>3.2363</v>
      </c>
      <c r="M102" s="297">
        <v>20</v>
      </c>
      <c r="N102" s="425" t="s">
        <v>173</v>
      </c>
    </row>
    <row r="103" spans="1:14" ht="14.1" customHeight="1" x14ac:dyDescent="0.25">
      <c r="A103" s="631"/>
      <c r="B103" s="414" t="s">
        <v>1085</v>
      </c>
      <c r="C103" s="298">
        <v>13051</v>
      </c>
      <c r="D103" s="298">
        <v>956</v>
      </c>
      <c r="E103" s="426">
        <v>0.70569999999999999</v>
      </c>
      <c r="F103" s="298">
        <v>12353</v>
      </c>
      <c r="G103" s="426">
        <v>2.64E-2</v>
      </c>
      <c r="H103" s="298">
        <v>656956</v>
      </c>
      <c r="I103" s="426">
        <v>0.4798</v>
      </c>
      <c r="J103" s="427" t="s">
        <v>173</v>
      </c>
      <c r="K103" s="298">
        <v>5410</v>
      </c>
      <c r="L103" s="426">
        <v>0.438</v>
      </c>
      <c r="M103" s="298">
        <v>124</v>
      </c>
      <c r="N103" s="428">
        <v>79</v>
      </c>
    </row>
    <row r="104" spans="1:14" ht="14.1" customHeight="1" x14ac:dyDescent="0.25">
      <c r="A104" s="761" t="s">
        <v>1111</v>
      </c>
      <c r="B104" s="761"/>
      <c r="C104" s="298">
        <v>219120</v>
      </c>
      <c r="D104" s="298">
        <v>86350</v>
      </c>
      <c r="E104" s="426">
        <v>0.56999999999999995</v>
      </c>
      <c r="F104" s="298">
        <v>205589</v>
      </c>
      <c r="G104" s="426">
        <v>1.1299999999999999E-2</v>
      </c>
      <c r="H104" s="298">
        <v>6315816</v>
      </c>
      <c r="I104" s="426">
        <v>0.27039999999999997</v>
      </c>
      <c r="J104" s="427" t="s">
        <v>173</v>
      </c>
      <c r="K104" s="298">
        <v>32834</v>
      </c>
      <c r="L104" s="426">
        <v>0.15970000000000001</v>
      </c>
      <c r="M104" s="298">
        <v>740</v>
      </c>
      <c r="N104" s="428">
        <v>631</v>
      </c>
    </row>
    <row r="105" spans="1:14" ht="22.5" customHeight="1" x14ac:dyDescent="0.25">
      <c r="A105" s="84"/>
      <c r="B105" s="84"/>
      <c r="C105" s="84"/>
      <c r="D105" s="84"/>
      <c r="E105" s="84"/>
      <c r="F105" s="84"/>
      <c r="G105" s="84"/>
      <c r="H105" s="84"/>
      <c r="I105" s="84"/>
      <c r="J105" s="210"/>
      <c r="K105" s="84"/>
      <c r="L105" s="84"/>
      <c r="M105" s="84"/>
      <c r="N105" s="84"/>
    </row>
    <row r="106" spans="1:14" ht="3.45" customHeight="1" x14ac:dyDescent="0.25">
      <c r="A106" s="74"/>
      <c r="B106" s="74"/>
      <c r="C106" s="74"/>
      <c r="D106" s="74"/>
      <c r="E106" s="74"/>
      <c r="F106" s="74"/>
      <c r="G106" s="74"/>
      <c r="H106" s="74"/>
      <c r="I106" s="74"/>
      <c r="J106" s="53"/>
      <c r="K106" s="74"/>
      <c r="L106" s="74"/>
      <c r="M106" s="74"/>
      <c r="N106" s="74"/>
    </row>
    <row r="107" spans="1:14" ht="13.35" customHeight="1" x14ac:dyDescent="0.25">
      <c r="A107" s="74" t="s">
        <v>344</v>
      </c>
      <c r="B107" s="395">
        <f>SUM(C112:N157)</f>
        <v>20618717.556999996</v>
      </c>
      <c r="C107" s="74"/>
      <c r="D107" s="74"/>
      <c r="E107" s="74"/>
      <c r="F107" s="74"/>
      <c r="G107" s="74"/>
      <c r="H107" s="74"/>
      <c r="I107" s="74"/>
      <c r="J107" s="53"/>
      <c r="K107" s="74"/>
      <c r="L107" s="74"/>
      <c r="M107" s="74"/>
      <c r="N107" s="74"/>
    </row>
    <row r="108" spans="1:14" ht="3.45" customHeight="1" x14ac:dyDescent="0.25">
      <c r="A108" s="74"/>
      <c r="B108" s="377"/>
      <c r="C108" s="74"/>
      <c r="D108" s="74"/>
      <c r="E108" s="74"/>
      <c r="F108" s="74"/>
      <c r="G108" s="74"/>
      <c r="H108" s="74"/>
      <c r="I108" s="74"/>
      <c r="J108" s="53"/>
      <c r="K108" s="74"/>
      <c r="L108" s="74"/>
      <c r="M108" s="74"/>
      <c r="N108" s="74"/>
    </row>
    <row r="109" spans="1:14" ht="19.2" customHeight="1" x14ac:dyDescent="0.25">
      <c r="A109" s="4"/>
      <c r="B109" s="378"/>
      <c r="C109" s="7" t="s">
        <v>133</v>
      </c>
      <c r="D109" s="7" t="s">
        <v>134</v>
      </c>
      <c r="E109" s="7" t="s">
        <v>135</v>
      </c>
      <c r="F109" s="7" t="s">
        <v>136</v>
      </c>
      <c r="G109" s="7" t="s">
        <v>137</v>
      </c>
      <c r="H109" s="7" t="s">
        <v>890</v>
      </c>
      <c r="I109" s="7" t="s">
        <v>891</v>
      </c>
      <c r="J109" s="7" t="s">
        <v>1059</v>
      </c>
      <c r="K109" s="7" t="s">
        <v>1060</v>
      </c>
      <c r="L109" s="7" t="s">
        <v>1061</v>
      </c>
      <c r="M109" s="7" t="s">
        <v>1062</v>
      </c>
      <c r="N109" s="7" t="s">
        <v>1063</v>
      </c>
    </row>
    <row r="110" spans="1:14" ht="3.45" customHeight="1" x14ac:dyDescent="0.25">
      <c r="A110" s="74"/>
      <c r="B110" s="377"/>
      <c r="C110" s="74"/>
      <c r="D110" s="74"/>
      <c r="E110" s="74"/>
      <c r="F110" s="74"/>
      <c r="G110" s="74"/>
      <c r="H110" s="74"/>
      <c r="I110" s="74"/>
      <c r="J110" s="53"/>
      <c r="K110" s="74"/>
      <c r="L110" s="74"/>
      <c r="M110" s="74"/>
      <c r="N110" s="74"/>
    </row>
    <row r="111" spans="1:14" ht="72.45" customHeight="1" x14ac:dyDescent="0.25">
      <c r="A111" s="192" t="s">
        <v>138</v>
      </c>
      <c r="B111" s="122" t="s">
        <v>1089</v>
      </c>
      <c r="C111" s="122" t="s">
        <v>1113</v>
      </c>
      <c r="D111" s="122" t="s">
        <v>1091</v>
      </c>
      <c r="E111" s="122" t="s">
        <v>1067</v>
      </c>
      <c r="F111" s="122" t="s">
        <v>1092</v>
      </c>
      <c r="G111" s="122" t="s">
        <v>1069</v>
      </c>
      <c r="H111" s="122" t="s">
        <v>1093</v>
      </c>
      <c r="I111" s="122" t="s">
        <v>1071</v>
      </c>
      <c r="J111" s="122" t="s">
        <v>1114</v>
      </c>
      <c r="K111" s="122" t="s">
        <v>1095</v>
      </c>
      <c r="L111" s="122" t="s">
        <v>1029</v>
      </c>
      <c r="M111" s="122" t="s">
        <v>1115</v>
      </c>
      <c r="N111" s="122" t="s">
        <v>1097</v>
      </c>
    </row>
    <row r="112" spans="1:14" ht="13.35" customHeight="1" x14ac:dyDescent="0.25">
      <c r="A112" s="816" t="s">
        <v>1106</v>
      </c>
      <c r="B112" s="406" t="s">
        <v>1077</v>
      </c>
      <c r="C112" s="429">
        <v>5888</v>
      </c>
      <c r="D112" s="430">
        <v>22</v>
      </c>
      <c r="E112" s="418">
        <v>0.4</v>
      </c>
      <c r="F112" s="430">
        <v>972</v>
      </c>
      <c r="G112" s="418">
        <v>8.0000000000000004E-4</v>
      </c>
      <c r="H112" s="430">
        <v>38128</v>
      </c>
      <c r="I112" s="418">
        <v>0.38300000000000001</v>
      </c>
      <c r="J112" s="158" t="s">
        <v>173</v>
      </c>
      <c r="K112" s="430">
        <v>77</v>
      </c>
      <c r="L112" s="418">
        <v>7.8799999999999995E-2</v>
      </c>
      <c r="M112" s="430">
        <v>0</v>
      </c>
      <c r="N112" s="419" t="s">
        <v>173</v>
      </c>
    </row>
    <row r="113" spans="1:14" ht="13.35" customHeight="1" x14ac:dyDescent="0.25">
      <c r="A113" s="631"/>
      <c r="B113" s="409" t="s">
        <v>1078</v>
      </c>
      <c r="C113" s="431">
        <v>7672</v>
      </c>
      <c r="D113" s="316">
        <v>17</v>
      </c>
      <c r="E113" s="317">
        <v>0.4</v>
      </c>
      <c r="F113" s="316">
        <v>346</v>
      </c>
      <c r="G113" s="317">
        <v>1.8E-3</v>
      </c>
      <c r="H113" s="316">
        <v>37630</v>
      </c>
      <c r="I113" s="317">
        <v>0.79900000000000004</v>
      </c>
      <c r="J113" s="61" t="s">
        <v>173</v>
      </c>
      <c r="K113" s="316">
        <v>106</v>
      </c>
      <c r="L113" s="317">
        <v>0.30609999999999998</v>
      </c>
      <c r="M113" s="316">
        <v>1</v>
      </c>
      <c r="N113" s="421" t="s">
        <v>173</v>
      </c>
    </row>
    <row r="114" spans="1:14" ht="13.35" customHeight="1" x14ac:dyDescent="0.25">
      <c r="A114" s="631"/>
      <c r="B114" s="409" t="s">
        <v>1079</v>
      </c>
      <c r="C114" s="431">
        <v>6243</v>
      </c>
      <c r="D114" s="316">
        <v>23</v>
      </c>
      <c r="E114" s="317">
        <v>0.4</v>
      </c>
      <c r="F114" s="316">
        <v>0</v>
      </c>
      <c r="G114" s="317">
        <v>4.7999999999999996E-3</v>
      </c>
      <c r="H114" s="316">
        <v>32</v>
      </c>
      <c r="I114" s="317">
        <v>0.2195</v>
      </c>
      <c r="J114" s="61" t="s">
        <v>173</v>
      </c>
      <c r="K114" s="316">
        <v>0</v>
      </c>
      <c r="L114" s="317">
        <v>0.16569999999999999</v>
      </c>
      <c r="M114" s="316">
        <v>0</v>
      </c>
      <c r="N114" s="421" t="s">
        <v>173</v>
      </c>
    </row>
    <row r="115" spans="1:14" ht="13.35" customHeight="1" x14ac:dyDescent="0.25">
      <c r="A115" s="631"/>
      <c r="B115" s="409" t="s">
        <v>1080</v>
      </c>
      <c r="C115" s="431">
        <v>12709</v>
      </c>
      <c r="D115" s="316">
        <v>133</v>
      </c>
      <c r="E115" s="317">
        <v>0.4</v>
      </c>
      <c r="F115" s="316">
        <v>135</v>
      </c>
      <c r="G115" s="317">
        <v>6.3E-3</v>
      </c>
      <c r="H115" s="316">
        <v>28627</v>
      </c>
      <c r="I115" s="317">
        <v>0.40970000000000001</v>
      </c>
      <c r="J115" s="61" t="s">
        <v>173</v>
      </c>
      <c r="K115" s="316">
        <v>53</v>
      </c>
      <c r="L115" s="317">
        <v>0.38869999999999999</v>
      </c>
      <c r="M115" s="316">
        <v>0</v>
      </c>
      <c r="N115" s="421" t="s">
        <v>173</v>
      </c>
    </row>
    <row r="116" spans="1:14" ht="13.35" customHeight="1" x14ac:dyDescent="0.25">
      <c r="A116" s="631"/>
      <c r="B116" s="409" t="s">
        <v>1081</v>
      </c>
      <c r="C116" s="431">
        <v>19487</v>
      </c>
      <c r="D116" s="316">
        <v>1597</v>
      </c>
      <c r="E116" s="317">
        <v>0.4</v>
      </c>
      <c r="F116" s="316">
        <v>220</v>
      </c>
      <c r="G116" s="317">
        <v>1.5599999999999999E-2</v>
      </c>
      <c r="H116" s="316">
        <v>35040</v>
      </c>
      <c r="I116" s="317">
        <v>0.42449999999999999</v>
      </c>
      <c r="J116" s="61" t="s">
        <v>173</v>
      </c>
      <c r="K116" s="316">
        <v>161</v>
      </c>
      <c r="L116" s="317">
        <v>0.73199999999999998</v>
      </c>
      <c r="M116" s="316">
        <v>1</v>
      </c>
      <c r="N116" s="421" t="s">
        <v>173</v>
      </c>
    </row>
    <row r="117" spans="1:14" ht="13.35" customHeight="1" x14ac:dyDescent="0.25">
      <c r="A117" s="631"/>
      <c r="B117" s="409" t="s">
        <v>1082</v>
      </c>
      <c r="C117" s="431">
        <v>3126</v>
      </c>
      <c r="D117" s="316">
        <v>64</v>
      </c>
      <c r="E117" s="317">
        <v>0.4</v>
      </c>
      <c r="F117" s="316">
        <v>64</v>
      </c>
      <c r="G117" s="317">
        <v>4.2000000000000003E-2</v>
      </c>
      <c r="H117" s="316">
        <v>10082</v>
      </c>
      <c r="I117" s="317">
        <v>0.43930000000000002</v>
      </c>
      <c r="J117" s="61" t="s">
        <v>173</v>
      </c>
      <c r="K117" s="316">
        <v>85</v>
      </c>
      <c r="L117" s="317">
        <v>1.3492</v>
      </c>
      <c r="M117" s="316">
        <v>2</v>
      </c>
      <c r="N117" s="421" t="s">
        <v>173</v>
      </c>
    </row>
    <row r="118" spans="1:14" ht="13.35" customHeight="1" x14ac:dyDescent="0.25">
      <c r="A118" s="631"/>
      <c r="B118" s="409" t="s">
        <v>1083</v>
      </c>
      <c r="C118" s="431">
        <v>732</v>
      </c>
      <c r="D118" s="316">
        <v>3</v>
      </c>
      <c r="E118" s="317">
        <v>0.4</v>
      </c>
      <c r="F118" s="316">
        <v>4</v>
      </c>
      <c r="G118" s="317">
        <v>0.25259999999999999</v>
      </c>
      <c r="H118" s="316">
        <v>1110</v>
      </c>
      <c r="I118" s="317">
        <v>0.41210000000000002</v>
      </c>
      <c r="J118" s="61" t="s">
        <v>173</v>
      </c>
      <c r="K118" s="316">
        <v>10</v>
      </c>
      <c r="L118" s="317">
        <v>2.4005999999999998</v>
      </c>
      <c r="M118" s="316">
        <v>0</v>
      </c>
      <c r="N118" s="421" t="s">
        <v>173</v>
      </c>
    </row>
    <row r="119" spans="1:14" ht="13.35" customHeight="1" x14ac:dyDescent="0.25">
      <c r="A119" s="631"/>
      <c r="B119" s="411" t="s">
        <v>1084</v>
      </c>
      <c r="C119" s="432">
        <v>428</v>
      </c>
      <c r="D119" s="433">
        <v>2</v>
      </c>
      <c r="E119" s="423">
        <v>0.4</v>
      </c>
      <c r="F119" s="433">
        <v>2</v>
      </c>
      <c r="G119" s="423">
        <v>1</v>
      </c>
      <c r="H119" s="433">
        <v>620</v>
      </c>
      <c r="I119" s="423">
        <v>0.31740000000000002</v>
      </c>
      <c r="J119" s="424" t="s">
        <v>173</v>
      </c>
      <c r="K119" s="433">
        <v>7</v>
      </c>
      <c r="L119" s="423">
        <v>3.4657</v>
      </c>
      <c r="M119" s="433">
        <v>0</v>
      </c>
      <c r="N119" s="425" t="s">
        <v>173</v>
      </c>
    </row>
    <row r="120" spans="1:14" ht="14.1" customHeight="1" x14ac:dyDescent="0.25">
      <c r="A120" s="631"/>
      <c r="B120" s="414" t="s">
        <v>1085</v>
      </c>
      <c r="C120" s="434">
        <v>56285</v>
      </c>
      <c r="D120" s="434">
        <v>1861</v>
      </c>
      <c r="E120" s="426">
        <v>0.4</v>
      </c>
      <c r="F120" s="434">
        <v>1743</v>
      </c>
      <c r="G120" s="426">
        <v>6.4999999999999997E-3</v>
      </c>
      <c r="H120" s="434">
        <v>151269</v>
      </c>
      <c r="I120" s="426">
        <v>0.47499999999999998</v>
      </c>
      <c r="J120" s="427" t="s">
        <v>173</v>
      </c>
      <c r="K120" s="434">
        <v>499</v>
      </c>
      <c r="L120" s="426">
        <v>0.28570000000000001</v>
      </c>
      <c r="M120" s="434">
        <v>4</v>
      </c>
      <c r="N120" s="428">
        <v>8</v>
      </c>
    </row>
    <row r="121" spans="1:14" ht="13.35" customHeight="1" x14ac:dyDescent="0.25">
      <c r="A121" s="816" t="s">
        <v>1107</v>
      </c>
      <c r="B121" s="406" t="s">
        <v>1077</v>
      </c>
      <c r="C121" s="429">
        <v>38597</v>
      </c>
      <c r="D121" s="430">
        <v>21897</v>
      </c>
      <c r="E121" s="418">
        <v>0.66479999999999995</v>
      </c>
      <c r="F121" s="430">
        <v>52182</v>
      </c>
      <c r="G121" s="418">
        <v>8.0000000000000004E-4</v>
      </c>
      <c r="H121" s="430">
        <v>511212</v>
      </c>
      <c r="I121" s="418">
        <v>0.12189999999999999</v>
      </c>
      <c r="J121" s="158" t="s">
        <v>173</v>
      </c>
      <c r="K121" s="430">
        <v>1315</v>
      </c>
      <c r="L121" s="418">
        <v>2.52E-2</v>
      </c>
      <c r="M121" s="430">
        <v>5</v>
      </c>
      <c r="N121" s="47" t="s">
        <v>173</v>
      </c>
    </row>
    <row r="122" spans="1:14" ht="13.35" customHeight="1" x14ac:dyDescent="0.25">
      <c r="A122" s="631"/>
      <c r="B122" s="409" t="s">
        <v>1078</v>
      </c>
      <c r="C122" s="431">
        <v>32079</v>
      </c>
      <c r="D122" s="316">
        <v>10315</v>
      </c>
      <c r="E122" s="317">
        <v>0.69889999999999997</v>
      </c>
      <c r="F122" s="316">
        <v>38940</v>
      </c>
      <c r="G122" s="317">
        <v>2.0999999999999999E-3</v>
      </c>
      <c r="H122" s="316">
        <v>267629</v>
      </c>
      <c r="I122" s="317">
        <v>0.1333</v>
      </c>
      <c r="J122" s="61" t="s">
        <v>173</v>
      </c>
      <c r="K122" s="316">
        <v>2587</v>
      </c>
      <c r="L122" s="317">
        <v>6.6400000000000001E-2</v>
      </c>
      <c r="M122" s="316">
        <v>11</v>
      </c>
      <c r="N122" s="421" t="s">
        <v>173</v>
      </c>
    </row>
    <row r="123" spans="1:14" ht="13.35" customHeight="1" x14ac:dyDescent="0.25">
      <c r="A123" s="631"/>
      <c r="B123" s="409" t="s">
        <v>1079</v>
      </c>
      <c r="C123" s="431">
        <v>11949</v>
      </c>
      <c r="D123" s="316">
        <v>79</v>
      </c>
      <c r="E123" s="317">
        <v>0.40050000000000002</v>
      </c>
      <c r="F123" s="316">
        <v>11981</v>
      </c>
      <c r="G123" s="317">
        <v>3.3999999999999998E-3</v>
      </c>
      <c r="H123" s="316">
        <v>39482</v>
      </c>
      <c r="I123" s="317">
        <v>0.1709</v>
      </c>
      <c r="J123" s="61" t="s">
        <v>173</v>
      </c>
      <c r="K123" s="316">
        <v>1561</v>
      </c>
      <c r="L123" s="317">
        <v>0.1303</v>
      </c>
      <c r="M123" s="316">
        <v>7</v>
      </c>
      <c r="N123" s="421" t="s">
        <v>173</v>
      </c>
    </row>
    <row r="124" spans="1:14" ht="13.35" customHeight="1" x14ac:dyDescent="0.25">
      <c r="A124" s="631"/>
      <c r="B124" s="409" t="s">
        <v>1080</v>
      </c>
      <c r="C124" s="431">
        <v>21280</v>
      </c>
      <c r="D124" s="316">
        <v>5117</v>
      </c>
      <c r="E124" s="317">
        <v>0.65990000000000004</v>
      </c>
      <c r="F124" s="316">
        <v>24518</v>
      </c>
      <c r="G124" s="317">
        <v>5.4999999999999997E-3</v>
      </c>
      <c r="H124" s="316">
        <v>167596</v>
      </c>
      <c r="I124" s="317">
        <v>0.1434</v>
      </c>
      <c r="J124" s="61" t="s">
        <v>173</v>
      </c>
      <c r="K124" s="316">
        <v>3027</v>
      </c>
      <c r="L124" s="317">
        <v>0.1235</v>
      </c>
      <c r="M124" s="316">
        <v>19</v>
      </c>
      <c r="N124" s="421" t="s">
        <v>173</v>
      </c>
    </row>
    <row r="125" spans="1:14" ht="13.35" customHeight="1" x14ac:dyDescent="0.25">
      <c r="A125" s="631"/>
      <c r="B125" s="409" t="s">
        <v>1081</v>
      </c>
      <c r="C125" s="431">
        <v>20372</v>
      </c>
      <c r="D125" s="316">
        <v>3057</v>
      </c>
      <c r="E125" s="317">
        <v>0.629</v>
      </c>
      <c r="F125" s="316">
        <v>22070</v>
      </c>
      <c r="G125" s="317">
        <v>1.2500000000000001E-2</v>
      </c>
      <c r="H125" s="316">
        <v>128258</v>
      </c>
      <c r="I125" s="317">
        <v>0.16120000000000001</v>
      </c>
      <c r="J125" s="61" t="s">
        <v>173</v>
      </c>
      <c r="K125" s="316">
        <v>5236</v>
      </c>
      <c r="L125" s="317">
        <v>0.23730000000000001</v>
      </c>
      <c r="M125" s="316">
        <v>45</v>
      </c>
      <c r="N125" s="421" t="s">
        <v>173</v>
      </c>
    </row>
    <row r="126" spans="1:14" ht="13.35" customHeight="1" x14ac:dyDescent="0.25">
      <c r="A126" s="631"/>
      <c r="B126" s="409" t="s">
        <v>1082</v>
      </c>
      <c r="C126" s="431">
        <v>3752</v>
      </c>
      <c r="D126" s="316">
        <v>361</v>
      </c>
      <c r="E126" s="317">
        <v>0.59460000000000002</v>
      </c>
      <c r="F126" s="316">
        <v>3902</v>
      </c>
      <c r="G126" s="317">
        <v>4.1000000000000002E-2</v>
      </c>
      <c r="H126" s="316">
        <v>25537</v>
      </c>
      <c r="I126" s="317">
        <v>0.15490000000000001</v>
      </c>
      <c r="J126" s="61" t="s">
        <v>173</v>
      </c>
      <c r="K126" s="316">
        <v>1620</v>
      </c>
      <c r="L126" s="317">
        <v>0.41510000000000002</v>
      </c>
      <c r="M126" s="316">
        <v>25</v>
      </c>
      <c r="N126" s="421" t="s">
        <v>173</v>
      </c>
    </row>
    <row r="127" spans="1:14" ht="13.35" customHeight="1" x14ac:dyDescent="0.25">
      <c r="A127" s="631"/>
      <c r="B127" s="409" t="s">
        <v>1083</v>
      </c>
      <c r="C127" s="431">
        <v>769</v>
      </c>
      <c r="D127" s="316">
        <v>46</v>
      </c>
      <c r="E127" s="317">
        <v>0.49580000000000002</v>
      </c>
      <c r="F127" s="316">
        <v>787</v>
      </c>
      <c r="G127" s="317">
        <v>0.21809999999999999</v>
      </c>
      <c r="H127" s="316">
        <v>5280</v>
      </c>
      <c r="I127" s="317">
        <v>0.2389</v>
      </c>
      <c r="J127" s="61" t="s">
        <v>173</v>
      </c>
      <c r="K127" s="316">
        <v>894</v>
      </c>
      <c r="L127" s="317">
        <v>1.1351</v>
      </c>
      <c r="M127" s="316">
        <v>43</v>
      </c>
      <c r="N127" s="421" t="s">
        <v>173</v>
      </c>
    </row>
    <row r="128" spans="1:14" ht="13.35" customHeight="1" x14ac:dyDescent="0.25">
      <c r="A128" s="631"/>
      <c r="B128" s="411" t="s">
        <v>1084</v>
      </c>
      <c r="C128" s="432">
        <v>406</v>
      </c>
      <c r="D128" s="433">
        <v>32</v>
      </c>
      <c r="E128" s="423">
        <v>7.5800000000000006E-2</v>
      </c>
      <c r="F128" s="433">
        <v>406</v>
      </c>
      <c r="G128" s="423">
        <v>1</v>
      </c>
      <c r="H128" s="433">
        <v>2923</v>
      </c>
      <c r="I128" s="423">
        <v>0.1525</v>
      </c>
      <c r="J128" s="424" t="s">
        <v>173</v>
      </c>
      <c r="K128" s="433">
        <v>497</v>
      </c>
      <c r="L128" s="423">
        <v>1.2257</v>
      </c>
      <c r="M128" s="433">
        <v>24</v>
      </c>
      <c r="N128" s="425" t="s">
        <v>173</v>
      </c>
    </row>
    <row r="129" spans="1:14" ht="14.1" customHeight="1" x14ac:dyDescent="0.25">
      <c r="A129" s="631"/>
      <c r="B129" s="414" t="s">
        <v>1085</v>
      </c>
      <c r="C129" s="434">
        <v>129204</v>
      </c>
      <c r="D129" s="434">
        <v>40904</v>
      </c>
      <c r="E129" s="426">
        <v>0.66830000000000001</v>
      </c>
      <c r="F129" s="434">
        <v>154786</v>
      </c>
      <c r="G129" s="426">
        <v>8.5000000000000006E-3</v>
      </c>
      <c r="H129" s="434">
        <v>1147917</v>
      </c>
      <c r="I129" s="426">
        <v>0.1391</v>
      </c>
      <c r="J129" s="427" t="s">
        <v>173</v>
      </c>
      <c r="K129" s="434">
        <v>16737</v>
      </c>
      <c r="L129" s="426">
        <v>0.1081</v>
      </c>
      <c r="M129" s="434">
        <v>179</v>
      </c>
      <c r="N129" s="428">
        <v>73</v>
      </c>
    </row>
    <row r="130" spans="1:14" ht="13.35" customHeight="1" x14ac:dyDescent="0.25">
      <c r="A130" s="816" t="s">
        <v>1108</v>
      </c>
      <c r="B130" s="406" t="s">
        <v>1077</v>
      </c>
      <c r="C130" s="429">
        <v>2608</v>
      </c>
      <c r="D130" s="430">
        <v>23844</v>
      </c>
      <c r="E130" s="418">
        <v>0.47470000000000001</v>
      </c>
      <c r="F130" s="430">
        <v>13926</v>
      </c>
      <c r="G130" s="418">
        <v>8.0000000000000004E-4</v>
      </c>
      <c r="H130" s="430">
        <v>2050477</v>
      </c>
      <c r="I130" s="418">
        <v>0.82469999999999999</v>
      </c>
      <c r="J130" s="158" t="s">
        <v>173</v>
      </c>
      <c r="K130" s="430">
        <v>552</v>
      </c>
      <c r="L130" s="418">
        <v>3.9699999999999999E-2</v>
      </c>
      <c r="M130" s="430">
        <v>9</v>
      </c>
      <c r="N130" s="47" t="s">
        <v>173</v>
      </c>
    </row>
    <row r="131" spans="1:14" ht="13.35" customHeight="1" x14ac:dyDescent="0.25">
      <c r="A131" s="631"/>
      <c r="B131" s="409" t="s">
        <v>1078</v>
      </c>
      <c r="C131" s="431">
        <v>501</v>
      </c>
      <c r="D131" s="316">
        <v>4418</v>
      </c>
      <c r="E131" s="317">
        <v>0.43490000000000001</v>
      </c>
      <c r="F131" s="316">
        <v>2422</v>
      </c>
      <c r="G131" s="317">
        <v>1.8E-3</v>
      </c>
      <c r="H131" s="316">
        <v>552405</v>
      </c>
      <c r="I131" s="317">
        <v>0.85209999999999997</v>
      </c>
      <c r="J131" s="61" t="s">
        <v>173</v>
      </c>
      <c r="K131" s="316">
        <v>205</v>
      </c>
      <c r="L131" s="317">
        <v>8.5000000000000006E-2</v>
      </c>
      <c r="M131" s="316">
        <v>4</v>
      </c>
      <c r="N131" s="421" t="s">
        <v>173</v>
      </c>
    </row>
    <row r="132" spans="1:14" ht="13.35" customHeight="1" x14ac:dyDescent="0.25">
      <c r="A132" s="631"/>
      <c r="B132" s="409" t="s">
        <v>1079</v>
      </c>
      <c r="C132" s="431">
        <v>1038</v>
      </c>
      <c r="D132" s="316">
        <v>2823</v>
      </c>
      <c r="E132" s="317">
        <v>0.4718</v>
      </c>
      <c r="F132" s="316">
        <v>2370</v>
      </c>
      <c r="G132" s="317">
        <v>3.3E-3</v>
      </c>
      <c r="H132" s="316">
        <v>380671</v>
      </c>
      <c r="I132" s="317">
        <v>0.81840000000000002</v>
      </c>
      <c r="J132" s="61" t="s">
        <v>173</v>
      </c>
      <c r="K132" s="316">
        <v>307</v>
      </c>
      <c r="L132" s="317">
        <v>0.12959999999999999</v>
      </c>
      <c r="M132" s="316">
        <v>6</v>
      </c>
      <c r="N132" s="421" t="s">
        <v>173</v>
      </c>
    </row>
    <row r="133" spans="1:14" ht="13.35" customHeight="1" x14ac:dyDescent="0.25">
      <c r="A133" s="631"/>
      <c r="B133" s="409" t="s">
        <v>1080</v>
      </c>
      <c r="C133" s="431">
        <v>1055</v>
      </c>
      <c r="D133" s="316">
        <v>1476</v>
      </c>
      <c r="E133" s="317">
        <v>0.35659999999999997</v>
      </c>
      <c r="F133" s="316">
        <v>1582</v>
      </c>
      <c r="G133" s="317">
        <v>6.1000000000000004E-3</v>
      </c>
      <c r="H133" s="316">
        <v>241221</v>
      </c>
      <c r="I133" s="317">
        <v>0.83350000000000002</v>
      </c>
      <c r="J133" s="61" t="s">
        <v>173</v>
      </c>
      <c r="K133" s="316">
        <v>342</v>
      </c>
      <c r="L133" s="317">
        <v>0.21609999999999999</v>
      </c>
      <c r="M133" s="316">
        <v>8</v>
      </c>
      <c r="N133" s="421" t="s">
        <v>173</v>
      </c>
    </row>
    <row r="134" spans="1:14" ht="13.35" customHeight="1" x14ac:dyDescent="0.25">
      <c r="A134" s="631"/>
      <c r="B134" s="409" t="s">
        <v>1081</v>
      </c>
      <c r="C134" s="431">
        <v>1053</v>
      </c>
      <c r="D134" s="316">
        <v>1096</v>
      </c>
      <c r="E134" s="317">
        <v>0.32900000000000001</v>
      </c>
      <c r="F134" s="316">
        <v>1413</v>
      </c>
      <c r="G134" s="317">
        <v>1.09E-2</v>
      </c>
      <c r="H134" s="316">
        <v>265857</v>
      </c>
      <c r="I134" s="317">
        <v>0.85329999999999995</v>
      </c>
      <c r="J134" s="61" t="s">
        <v>173</v>
      </c>
      <c r="K134" s="316">
        <v>488</v>
      </c>
      <c r="L134" s="317">
        <v>0.34499999999999997</v>
      </c>
      <c r="M134" s="316">
        <v>13</v>
      </c>
      <c r="N134" s="421" t="s">
        <v>173</v>
      </c>
    </row>
    <row r="135" spans="1:14" ht="13.35" customHeight="1" x14ac:dyDescent="0.25">
      <c r="A135" s="631"/>
      <c r="B135" s="409" t="s">
        <v>1082</v>
      </c>
      <c r="C135" s="431">
        <v>2154</v>
      </c>
      <c r="D135" s="316">
        <v>977</v>
      </c>
      <c r="E135" s="317">
        <v>0.28389999999999999</v>
      </c>
      <c r="F135" s="316">
        <v>2432</v>
      </c>
      <c r="G135" s="317">
        <v>3.4000000000000002E-2</v>
      </c>
      <c r="H135" s="316">
        <v>481326</v>
      </c>
      <c r="I135" s="317">
        <v>0.78759999999999997</v>
      </c>
      <c r="J135" s="61" t="s">
        <v>173</v>
      </c>
      <c r="K135" s="316">
        <v>1763</v>
      </c>
      <c r="L135" s="317">
        <v>0.72499999999999998</v>
      </c>
      <c r="M135" s="316">
        <v>65</v>
      </c>
      <c r="N135" s="421" t="s">
        <v>173</v>
      </c>
    </row>
    <row r="136" spans="1:14" ht="13.35" customHeight="1" x14ac:dyDescent="0.25">
      <c r="A136" s="631"/>
      <c r="B136" s="409" t="s">
        <v>1083</v>
      </c>
      <c r="C136" s="431">
        <v>678</v>
      </c>
      <c r="D136" s="316">
        <v>105</v>
      </c>
      <c r="E136" s="317">
        <v>0.27929999999999999</v>
      </c>
      <c r="F136" s="316">
        <v>708</v>
      </c>
      <c r="G136" s="317">
        <v>0.1948</v>
      </c>
      <c r="H136" s="316">
        <v>152574</v>
      </c>
      <c r="I136" s="317">
        <v>0.63549999999999995</v>
      </c>
      <c r="J136" s="61" t="s">
        <v>173</v>
      </c>
      <c r="K136" s="316">
        <v>1164</v>
      </c>
      <c r="L136" s="317">
        <v>1.6449</v>
      </c>
      <c r="M136" s="316">
        <v>87</v>
      </c>
      <c r="N136" s="421" t="s">
        <v>173</v>
      </c>
    </row>
    <row r="137" spans="1:14" ht="13.35" customHeight="1" x14ac:dyDescent="0.25">
      <c r="A137" s="631"/>
      <c r="B137" s="411" t="s">
        <v>1084</v>
      </c>
      <c r="C137" s="432">
        <v>118</v>
      </c>
      <c r="D137" s="433">
        <v>5</v>
      </c>
      <c r="E137" s="423">
        <v>9.0399999999999994E-2</v>
      </c>
      <c r="F137" s="433">
        <v>117</v>
      </c>
      <c r="G137" s="423">
        <v>1</v>
      </c>
      <c r="H137" s="433">
        <v>23568</v>
      </c>
      <c r="I137" s="423">
        <v>0.76619999999999999</v>
      </c>
      <c r="J137" s="424" t="s">
        <v>173</v>
      </c>
      <c r="K137" s="433">
        <v>244</v>
      </c>
      <c r="L137" s="423">
        <v>2.0728</v>
      </c>
      <c r="M137" s="433">
        <v>77</v>
      </c>
      <c r="N137" s="425" t="s">
        <v>173</v>
      </c>
    </row>
    <row r="138" spans="1:14" ht="14.1" customHeight="1" x14ac:dyDescent="0.25">
      <c r="A138" s="631"/>
      <c r="B138" s="414" t="s">
        <v>1085</v>
      </c>
      <c r="C138" s="434">
        <v>9205</v>
      </c>
      <c r="D138" s="434">
        <v>34744</v>
      </c>
      <c r="E138" s="426">
        <v>0.45369999999999999</v>
      </c>
      <c r="F138" s="434">
        <v>24970</v>
      </c>
      <c r="G138" s="426">
        <v>1.55E-2</v>
      </c>
      <c r="H138" s="434">
        <v>4148099</v>
      </c>
      <c r="I138" s="426">
        <v>0.81969999999999998</v>
      </c>
      <c r="J138" s="427" t="s">
        <v>173</v>
      </c>
      <c r="K138" s="434">
        <v>5065</v>
      </c>
      <c r="L138" s="426">
        <v>0.2029</v>
      </c>
      <c r="M138" s="434">
        <v>269</v>
      </c>
      <c r="N138" s="428">
        <v>303</v>
      </c>
    </row>
    <row r="139" spans="1:14" ht="13.35" customHeight="1" x14ac:dyDescent="0.25">
      <c r="A139" s="816" t="s">
        <v>1116</v>
      </c>
      <c r="B139" s="406" t="s">
        <v>1077</v>
      </c>
      <c r="C139" s="429">
        <v>644</v>
      </c>
      <c r="D139" s="430">
        <v>3024</v>
      </c>
      <c r="E139" s="418">
        <v>0.47539999999999999</v>
      </c>
      <c r="F139" s="430">
        <v>1947</v>
      </c>
      <c r="G139" s="418">
        <v>8.0000000000000004E-4</v>
      </c>
      <c r="H139" s="430">
        <v>39352</v>
      </c>
      <c r="I139" s="418">
        <v>0.66559999999999997</v>
      </c>
      <c r="J139" s="158" t="s">
        <v>173</v>
      </c>
      <c r="K139" s="430">
        <v>282</v>
      </c>
      <c r="L139" s="418">
        <v>0.14499999999999999</v>
      </c>
      <c r="M139" s="430">
        <v>1</v>
      </c>
      <c r="N139" s="47" t="s">
        <v>173</v>
      </c>
    </row>
    <row r="140" spans="1:14" ht="13.35" customHeight="1" x14ac:dyDescent="0.25">
      <c r="A140" s="631"/>
      <c r="B140" s="409" t="s">
        <v>1078</v>
      </c>
      <c r="C140" s="431">
        <v>628</v>
      </c>
      <c r="D140" s="316">
        <v>1266</v>
      </c>
      <c r="E140" s="317">
        <v>0.4819</v>
      </c>
      <c r="F140" s="316">
        <v>1108</v>
      </c>
      <c r="G140" s="317">
        <v>1.9E-3</v>
      </c>
      <c r="H140" s="316">
        <v>22251</v>
      </c>
      <c r="I140" s="317">
        <v>0.64839999999999998</v>
      </c>
      <c r="J140" s="61" t="s">
        <v>173</v>
      </c>
      <c r="K140" s="316">
        <v>281</v>
      </c>
      <c r="L140" s="317">
        <v>0.25380000000000003</v>
      </c>
      <c r="M140" s="316">
        <v>1</v>
      </c>
      <c r="N140" s="421" t="s">
        <v>173</v>
      </c>
    </row>
    <row r="141" spans="1:14" ht="13.35" customHeight="1" x14ac:dyDescent="0.25">
      <c r="A141" s="631"/>
      <c r="B141" s="409" t="s">
        <v>1079</v>
      </c>
      <c r="C141" s="431">
        <v>1296</v>
      </c>
      <c r="D141" s="316">
        <v>1733</v>
      </c>
      <c r="E141" s="317">
        <v>0.5181</v>
      </c>
      <c r="F141" s="316">
        <v>1927</v>
      </c>
      <c r="G141" s="317">
        <v>3.5000000000000001E-3</v>
      </c>
      <c r="H141" s="316">
        <v>46854</v>
      </c>
      <c r="I141" s="317">
        <v>0.6986</v>
      </c>
      <c r="J141" s="61" t="s">
        <v>173</v>
      </c>
      <c r="K141" s="316">
        <v>778</v>
      </c>
      <c r="L141" s="317">
        <v>0.40350000000000003</v>
      </c>
      <c r="M141" s="316">
        <v>5</v>
      </c>
      <c r="N141" s="421" t="s">
        <v>173</v>
      </c>
    </row>
    <row r="142" spans="1:14" ht="13.35" customHeight="1" x14ac:dyDescent="0.25">
      <c r="A142" s="631"/>
      <c r="B142" s="409" t="s">
        <v>1080</v>
      </c>
      <c r="C142" s="431">
        <v>773</v>
      </c>
      <c r="D142" s="316">
        <v>908</v>
      </c>
      <c r="E142" s="317">
        <v>0.43719999999999998</v>
      </c>
      <c r="F142" s="316">
        <v>1027</v>
      </c>
      <c r="G142" s="317">
        <v>5.8999999999999999E-3</v>
      </c>
      <c r="H142" s="316">
        <v>32371</v>
      </c>
      <c r="I142" s="317">
        <v>0.70350000000000001</v>
      </c>
      <c r="J142" s="61" t="s">
        <v>173</v>
      </c>
      <c r="K142" s="316">
        <v>567</v>
      </c>
      <c r="L142" s="317">
        <v>0.55149999999999999</v>
      </c>
      <c r="M142" s="316">
        <v>4</v>
      </c>
      <c r="N142" s="421" t="s">
        <v>173</v>
      </c>
    </row>
    <row r="143" spans="1:14" ht="13.35" customHeight="1" x14ac:dyDescent="0.25">
      <c r="A143" s="631"/>
      <c r="B143" s="409" t="s">
        <v>1081</v>
      </c>
      <c r="C143" s="431">
        <v>2300</v>
      </c>
      <c r="D143" s="316">
        <v>1188</v>
      </c>
      <c r="E143" s="317">
        <v>0.50560000000000005</v>
      </c>
      <c r="F143" s="316">
        <v>2554</v>
      </c>
      <c r="G143" s="317">
        <v>1.2500000000000001E-2</v>
      </c>
      <c r="H143" s="316">
        <v>48028</v>
      </c>
      <c r="I143" s="317">
        <v>0.61299999999999999</v>
      </c>
      <c r="J143" s="61" t="s">
        <v>173</v>
      </c>
      <c r="K143" s="316">
        <v>1725</v>
      </c>
      <c r="L143" s="317">
        <v>0.67549999999999999</v>
      </c>
      <c r="M143" s="316">
        <v>20</v>
      </c>
      <c r="N143" s="421" t="s">
        <v>173</v>
      </c>
    </row>
    <row r="144" spans="1:14" ht="13.35" customHeight="1" x14ac:dyDescent="0.25">
      <c r="A144" s="631"/>
      <c r="B144" s="409" t="s">
        <v>1082</v>
      </c>
      <c r="C144" s="431">
        <v>1412</v>
      </c>
      <c r="D144" s="316">
        <v>403</v>
      </c>
      <c r="E144" s="317">
        <v>0.48280000000000001</v>
      </c>
      <c r="F144" s="316">
        <v>1456</v>
      </c>
      <c r="G144" s="317">
        <v>4.2099999999999999E-2</v>
      </c>
      <c r="H144" s="316">
        <v>33624</v>
      </c>
      <c r="I144" s="317">
        <v>0.67300000000000004</v>
      </c>
      <c r="J144" s="61" t="s">
        <v>173</v>
      </c>
      <c r="K144" s="316">
        <v>1408</v>
      </c>
      <c r="L144" s="317">
        <v>0.96699999999999997</v>
      </c>
      <c r="M144" s="316">
        <v>41</v>
      </c>
      <c r="N144" s="421" t="s">
        <v>173</v>
      </c>
    </row>
    <row r="145" spans="1:14" ht="13.35" customHeight="1" x14ac:dyDescent="0.25">
      <c r="A145" s="631"/>
      <c r="B145" s="409" t="s">
        <v>1083</v>
      </c>
      <c r="C145" s="431">
        <v>376</v>
      </c>
      <c r="D145" s="316">
        <v>60</v>
      </c>
      <c r="E145" s="317">
        <v>0.22750000000000001</v>
      </c>
      <c r="F145" s="316">
        <v>332</v>
      </c>
      <c r="G145" s="317">
        <v>0.22969999999999999</v>
      </c>
      <c r="H145" s="316">
        <v>10082</v>
      </c>
      <c r="I145" s="317">
        <v>0.60589999999999999</v>
      </c>
      <c r="J145" s="61" t="s">
        <v>173</v>
      </c>
      <c r="K145" s="316">
        <v>450</v>
      </c>
      <c r="L145" s="317">
        <v>1.3569</v>
      </c>
      <c r="M145" s="316">
        <v>46</v>
      </c>
      <c r="N145" s="421" t="s">
        <v>173</v>
      </c>
    </row>
    <row r="146" spans="1:14" ht="13.35" customHeight="1" x14ac:dyDescent="0.25">
      <c r="A146" s="631"/>
      <c r="B146" s="411" t="s">
        <v>1084</v>
      </c>
      <c r="C146" s="432">
        <v>297</v>
      </c>
      <c r="D146" s="433">
        <v>38</v>
      </c>
      <c r="E146" s="423">
        <v>6.6699999999999995E-2</v>
      </c>
      <c r="F146" s="433">
        <v>235</v>
      </c>
      <c r="G146" s="423">
        <v>1</v>
      </c>
      <c r="H146" s="433">
        <v>4023</v>
      </c>
      <c r="I146" s="423">
        <v>0.52910000000000001</v>
      </c>
      <c r="J146" s="424" t="s">
        <v>173</v>
      </c>
      <c r="K146" s="433">
        <v>689</v>
      </c>
      <c r="L146" s="423">
        <v>2.9337</v>
      </c>
      <c r="M146" s="433">
        <v>70</v>
      </c>
      <c r="N146" s="425" t="s">
        <v>173</v>
      </c>
    </row>
    <row r="147" spans="1:14" ht="14.1" customHeight="1" x14ac:dyDescent="0.25">
      <c r="A147" s="631"/>
      <c r="B147" s="414" t="s">
        <v>1085</v>
      </c>
      <c r="C147" s="434">
        <v>7726</v>
      </c>
      <c r="D147" s="434">
        <v>8620</v>
      </c>
      <c r="E147" s="426">
        <v>0.48220000000000002</v>
      </c>
      <c r="F147" s="434">
        <v>10586</v>
      </c>
      <c r="G147" s="426">
        <v>3.9699999999999999E-2</v>
      </c>
      <c r="H147" s="434">
        <v>236585</v>
      </c>
      <c r="I147" s="426">
        <v>0.65690000000000004</v>
      </c>
      <c r="J147" s="427" t="s">
        <v>173</v>
      </c>
      <c r="K147" s="434">
        <v>6180</v>
      </c>
      <c r="L147" s="426">
        <v>0.58379999999999999</v>
      </c>
      <c r="M147" s="434">
        <v>188</v>
      </c>
      <c r="N147" s="428">
        <v>194</v>
      </c>
    </row>
    <row r="148" spans="1:14" ht="13.35" customHeight="1" x14ac:dyDescent="0.25">
      <c r="A148" s="816" t="s">
        <v>1110</v>
      </c>
      <c r="B148" s="406" t="s">
        <v>1077</v>
      </c>
      <c r="C148" s="429">
        <v>1351</v>
      </c>
      <c r="D148" s="430">
        <v>649</v>
      </c>
      <c r="E148" s="418">
        <v>0.73899999999999999</v>
      </c>
      <c r="F148" s="430">
        <v>1761</v>
      </c>
      <c r="G148" s="418">
        <v>1E-3</v>
      </c>
      <c r="H148" s="430">
        <v>79821</v>
      </c>
      <c r="I148" s="418">
        <v>0.63280000000000003</v>
      </c>
      <c r="J148" s="158" t="s">
        <v>173</v>
      </c>
      <c r="K148" s="430">
        <v>285</v>
      </c>
      <c r="L148" s="418">
        <v>0.1618</v>
      </c>
      <c r="M148" s="430">
        <v>1</v>
      </c>
      <c r="N148" s="47" t="s">
        <v>173</v>
      </c>
    </row>
    <row r="149" spans="1:14" ht="13.35" customHeight="1" x14ac:dyDescent="0.25">
      <c r="A149" s="631"/>
      <c r="B149" s="409" t="s">
        <v>1078</v>
      </c>
      <c r="C149" s="431">
        <v>933</v>
      </c>
      <c r="D149" s="316">
        <v>22</v>
      </c>
      <c r="E149" s="317">
        <v>0.6028</v>
      </c>
      <c r="F149" s="316">
        <v>821</v>
      </c>
      <c r="G149" s="317">
        <v>2E-3</v>
      </c>
      <c r="H149" s="316">
        <v>72662</v>
      </c>
      <c r="I149" s="317">
        <v>0.84019999999999995</v>
      </c>
      <c r="J149" s="61" t="s">
        <v>173</v>
      </c>
      <c r="K149" s="316">
        <v>283</v>
      </c>
      <c r="L149" s="317">
        <v>0.34439999999999998</v>
      </c>
      <c r="M149" s="316">
        <v>1</v>
      </c>
      <c r="N149" s="421" t="s">
        <v>173</v>
      </c>
    </row>
    <row r="150" spans="1:14" ht="13.35" customHeight="1" x14ac:dyDescent="0.25">
      <c r="A150" s="631"/>
      <c r="B150" s="409" t="s">
        <v>1079</v>
      </c>
      <c r="C150" s="431">
        <v>1338</v>
      </c>
      <c r="D150" s="316">
        <v>152</v>
      </c>
      <c r="E150" s="317">
        <v>0.65059999999999996</v>
      </c>
      <c r="F150" s="316">
        <v>963</v>
      </c>
      <c r="G150" s="317">
        <v>3.3E-3</v>
      </c>
      <c r="H150" s="316">
        <v>76943</v>
      </c>
      <c r="I150" s="317">
        <v>0.47310000000000002</v>
      </c>
      <c r="J150" s="61" t="s">
        <v>173</v>
      </c>
      <c r="K150" s="316">
        <v>264</v>
      </c>
      <c r="L150" s="317">
        <v>0.27400000000000002</v>
      </c>
      <c r="M150" s="316">
        <v>2</v>
      </c>
      <c r="N150" s="421" t="s">
        <v>173</v>
      </c>
    </row>
    <row r="151" spans="1:14" ht="13.35" customHeight="1" x14ac:dyDescent="0.25">
      <c r="A151" s="631"/>
      <c r="B151" s="409" t="s">
        <v>1080</v>
      </c>
      <c r="C151" s="431">
        <v>1177</v>
      </c>
      <c r="D151" s="316">
        <v>73</v>
      </c>
      <c r="E151" s="317">
        <v>0.60240000000000005</v>
      </c>
      <c r="F151" s="316">
        <v>1216</v>
      </c>
      <c r="G151" s="317">
        <v>5.7000000000000002E-3</v>
      </c>
      <c r="H151" s="316">
        <v>38746</v>
      </c>
      <c r="I151" s="317">
        <v>0.3871</v>
      </c>
      <c r="J151" s="61" t="s">
        <v>173</v>
      </c>
      <c r="K151" s="316">
        <v>365</v>
      </c>
      <c r="L151" s="317">
        <v>0.30020000000000002</v>
      </c>
      <c r="M151" s="316">
        <v>3</v>
      </c>
      <c r="N151" s="421" t="s">
        <v>173</v>
      </c>
    </row>
    <row r="152" spans="1:14" ht="13.35" customHeight="1" x14ac:dyDescent="0.25">
      <c r="A152" s="631"/>
      <c r="B152" s="409" t="s">
        <v>1081</v>
      </c>
      <c r="C152" s="431">
        <v>3368</v>
      </c>
      <c r="D152" s="316">
        <v>32</v>
      </c>
      <c r="E152" s="317">
        <v>0.63270000000000004</v>
      </c>
      <c r="F152" s="316">
        <v>3122</v>
      </c>
      <c r="G152" s="317">
        <v>1.52E-2</v>
      </c>
      <c r="H152" s="316">
        <v>149428</v>
      </c>
      <c r="I152" s="317">
        <v>0.40060000000000001</v>
      </c>
      <c r="J152" s="61" t="s">
        <v>173</v>
      </c>
      <c r="K152" s="316">
        <v>1443</v>
      </c>
      <c r="L152" s="317">
        <v>0.4622</v>
      </c>
      <c r="M152" s="316">
        <v>19</v>
      </c>
      <c r="N152" s="421" t="s">
        <v>173</v>
      </c>
    </row>
    <row r="153" spans="1:14" ht="13.35" customHeight="1" x14ac:dyDescent="0.25">
      <c r="A153" s="631"/>
      <c r="B153" s="409" t="s">
        <v>1082</v>
      </c>
      <c r="C153" s="431">
        <v>4237</v>
      </c>
      <c r="D153" s="316">
        <v>10</v>
      </c>
      <c r="E153" s="317">
        <v>0.57509999999999994</v>
      </c>
      <c r="F153" s="316">
        <v>3958</v>
      </c>
      <c r="G153" s="317">
        <v>3.0700000000000002E-2</v>
      </c>
      <c r="H153" s="316">
        <v>196375</v>
      </c>
      <c r="I153" s="317">
        <v>0.40460000000000002</v>
      </c>
      <c r="J153" s="61" t="s">
        <v>173</v>
      </c>
      <c r="K153" s="316">
        <v>2219</v>
      </c>
      <c r="L153" s="317">
        <v>0.56079999999999997</v>
      </c>
      <c r="M153" s="316">
        <v>49</v>
      </c>
      <c r="N153" s="421" t="s">
        <v>173</v>
      </c>
    </row>
    <row r="154" spans="1:14" ht="13.35" customHeight="1" x14ac:dyDescent="0.25">
      <c r="A154" s="631"/>
      <c r="B154" s="409" t="s">
        <v>1083</v>
      </c>
      <c r="C154" s="431">
        <v>378</v>
      </c>
      <c r="D154" s="316">
        <v>1</v>
      </c>
      <c r="E154" s="317">
        <v>0.61629999999999996</v>
      </c>
      <c r="F154" s="316">
        <v>293</v>
      </c>
      <c r="G154" s="317">
        <v>0.2467</v>
      </c>
      <c r="H154" s="316">
        <v>22859</v>
      </c>
      <c r="I154" s="317">
        <v>0.43809999999999999</v>
      </c>
      <c r="J154" s="61" t="s">
        <v>173</v>
      </c>
      <c r="K154" s="316">
        <v>310</v>
      </c>
      <c r="L154" s="317">
        <v>1.0581</v>
      </c>
      <c r="M154" s="316">
        <v>32</v>
      </c>
      <c r="N154" s="421" t="s">
        <v>173</v>
      </c>
    </row>
    <row r="155" spans="1:14" ht="13.35" customHeight="1" x14ac:dyDescent="0.25">
      <c r="A155" s="631"/>
      <c r="B155" s="411" t="s">
        <v>1084</v>
      </c>
      <c r="C155" s="432">
        <v>109</v>
      </c>
      <c r="D155" s="433">
        <v>0</v>
      </c>
      <c r="E155" s="423">
        <v>0</v>
      </c>
      <c r="F155" s="433">
        <v>74</v>
      </c>
      <c r="G155" s="423">
        <v>1</v>
      </c>
      <c r="H155" s="433">
        <v>10423</v>
      </c>
      <c r="I155" s="423">
        <v>0.4985</v>
      </c>
      <c r="J155" s="424" t="s">
        <v>173</v>
      </c>
      <c r="K155" s="433">
        <v>228</v>
      </c>
      <c r="L155" s="423">
        <v>3.1238000000000001</v>
      </c>
      <c r="M155" s="433">
        <v>18</v>
      </c>
      <c r="N155" s="425" t="s">
        <v>173</v>
      </c>
    </row>
    <row r="156" spans="1:14" ht="14.1" customHeight="1" x14ac:dyDescent="0.25">
      <c r="A156" s="631"/>
      <c r="B156" s="414" t="s">
        <v>1085</v>
      </c>
      <c r="C156" s="434">
        <v>12891</v>
      </c>
      <c r="D156" s="434">
        <v>939</v>
      </c>
      <c r="E156" s="426">
        <v>0.70509999999999995</v>
      </c>
      <c r="F156" s="434">
        <v>12208</v>
      </c>
      <c r="G156" s="426">
        <v>2.69E-2</v>
      </c>
      <c r="H156" s="434">
        <v>647257</v>
      </c>
      <c r="I156" s="426">
        <v>0.4708</v>
      </c>
      <c r="J156" s="427" t="s">
        <v>173</v>
      </c>
      <c r="K156" s="434">
        <v>5397</v>
      </c>
      <c r="L156" s="426">
        <v>0.44209999999999999</v>
      </c>
      <c r="M156" s="434">
        <v>125</v>
      </c>
      <c r="N156" s="428">
        <v>76</v>
      </c>
    </row>
    <row r="157" spans="1:14" ht="14.1" customHeight="1" x14ac:dyDescent="0.25">
      <c r="A157" s="761" t="s">
        <v>1111</v>
      </c>
      <c r="B157" s="761"/>
      <c r="C157" s="434">
        <v>215311</v>
      </c>
      <c r="D157" s="434">
        <v>87068</v>
      </c>
      <c r="E157" s="426">
        <v>0.56230000000000002</v>
      </c>
      <c r="F157" s="434">
        <v>204293</v>
      </c>
      <c r="G157" s="426">
        <v>1.2E-2</v>
      </c>
      <c r="H157" s="434">
        <v>6331127</v>
      </c>
      <c r="I157" s="426">
        <v>0.27179999999999999</v>
      </c>
      <c r="J157" s="427" t="s">
        <v>173</v>
      </c>
      <c r="K157" s="434">
        <v>33878</v>
      </c>
      <c r="L157" s="426">
        <v>0.1658</v>
      </c>
      <c r="M157" s="434">
        <v>765</v>
      </c>
      <c r="N157" s="428">
        <v>654</v>
      </c>
    </row>
    <row r="158" spans="1:14" ht="22.5" customHeight="1" x14ac:dyDescent="0.25">
      <c r="A158" s="84"/>
      <c r="B158" s="84"/>
      <c r="C158" s="84"/>
      <c r="D158" s="84"/>
      <c r="E158" s="84"/>
      <c r="F158" s="84"/>
      <c r="G158" s="84"/>
      <c r="H158" s="84"/>
      <c r="I158" s="84"/>
      <c r="J158" s="210"/>
      <c r="K158" s="84"/>
      <c r="L158" s="84"/>
      <c r="M158" s="84"/>
      <c r="N158" s="84"/>
    </row>
    <row r="159" spans="1:14" ht="3.45" customHeight="1" x14ac:dyDescent="0.25">
      <c r="A159" s="658"/>
      <c r="B159" s="631"/>
      <c r="C159" s="631"/>
      <c r="D159" s="631"/>
      <c r="E159" s="631"/>
      <c r="F159" s="631"/>
      <c r="G159" s="631"/>
      <c r="H159" s="631"/>
      <c r="I159" s="631"/>
      <c r="J159" s="631"/>
      <c r="K159" s="631"/>
      <c r="L159" s="631"/>
      <c r="M159" s="631"/>
      <c r="N159" s="631"/>
    </row>
    <row r="160" spans="1:14" ht="13.35" customHeight="1" x14ac:dyDescent="0.25">
      <c r="A160" s="74" t="s">
        <v>345</v>
      </c>
      <c r="B160" s="336">
        <f>SUM(C165:N210)</f>
        <v>20623040.702299997</v>
      </c>
      <c r="C160" s="74"/>
      <c r="D160" s="74"/>
      <c r="E160" s="74"/>
      <c r="F160" s="74"/>
      <c r="G160" s="74"/>
      <c r="H160" s="74"/>
      <c r="I160" s="74"/>
      <c r="J160" s="53"/>
      <c r="K160" s="74"/>
      <c r="L160" s="74"/>
      <c r="M160" s="74"/>
      <c r="N160" s="74"/>
    </row>
    <row r="161" spans="1:14" ht="3.45" customHeight="1" x14ac:dyDescent="0.25">
      <c r="A161" s="74"/>
      <c r="B161" s="377"/>
      <c r="C161" s="74"/>
      <c r="D161" s="74"/>
      <c r="E161" s="74"/>
      <c r="F161" s="74"/>
      <c r="G161" s="74"/>
      <c r="H161" s="74"/>
      <c r="I161" s="74"/>
      <c r="J161" s="53"/>
      <c r="K161" s="74"/>
      <c r="L161" s="74"/>
      <c r="M161" s="74"/>
      <c r="N161" s="74"/>
    </row>
    <row r="162" spans="1:14" ht="19.2" customHeight="1" x14ac:dyDescent="0.25">
      <c r="A162" s="4"/>
      <c r="B162" s="378"/>
      <c r="C162" s="7" t="s">
        <v>133</v>
      </c>
      <c r="D162" s="7" t="s">
        <v>134</v>
      </c>
      <c r="E162" s="7" t="s">
        <v>135</v>
      </c>
      <c r="F162" s="7" t="s">
        <v>136</v>
      </c>
      <c r="G162" s="7" t="s">
        <v>137</v>
      </c>
      <c r="H162" s="7" t="s">
        <v>890</v>
      </c>
      <c r="I162" s="7" t="s">
        <v>891</v>
      </c>
      <c r="J162" s="7" t="s">
        <v>1059</v>
      </c>
      <c r="K162" s="7" t="s">
        <v>1060</v>
      </c>
      <c r="L162" s="7" t="s">
        <v>1061</v>
      </c>
      <c r="M162" s="7" t="s">
        <v>1062</v>
      </c>
      <c r="N162" s="7" t="s">
        <v>1063</v>
      </c>
    </row>
    <row r="163" spans="1:14" ht="3.45" customHeight="1" x14ac:dyDescent="0.25">
      <c r="A163" s="74"/>
      <c r="B163" s="377"/>
      <c r="C163" s="74"/>
      <c r="D163" s="74"/>
      <c r="E163" s="74"/>
      <c r="F163" s="74"/>
      <c r="G163" s="74"/>
      <c r="H163" s="74"/>
      <c r="I163" s="74"/>
      <c r="J163" s="53"/>
      <c r="K163" s="74"/>
      <c r="L163" s="74"/>
      <c r="M163" s="74"/>
      <c r="N163" s="74"/>
    </row>
    <row r="164" spans="1:14" ht="72.45" customHeight="1" x14ac:dyDescent="0.25">
      <c r="A164" s="192" t="s">
        <v>138</v>
      </c>
      <c r="B164" s="122" t="s">
        <v>1089</v>
      </c>
      <c r="C164" s="122" t="s">
        <v>1113</v>
      </c>
      <c r="D164" s="122" t="s">
        <v>1091</v>
      </c>
      <c r="E164" s="122" t="s">
        <v>1067</v>
      </c>
      <c r="F164" s="122" t="s">
        <v>1092</v>
      </c>
      <c r="G164" s="122" t="s">
        <v>1069</v>
      </c>
      <c r="H164" s="122" t="s">
        <v>1093</v>
      </c>
      <c r="I164" s="122" t="s">
        <v>1071</v>
      </c>
      <c r="J164" s="122" t="s">
        <v>1114</v>
      </c>
      <c r="K164" s="122" t="s">
        <v>1095</v>
      </c>
      <c r="L164" s="122" t="s">
        <v>1029</v>
      </c>
      <c r="M164" s="122" t="s">
        <v>1115</v>
      </c>
      <c r="N164" s="122" t="s">
        <v>1097</v>
      </c>
    </row>
    <row r="165" spans="1:14" ht="13.35" customHeight="1" x14ac:dyDescent="0.25">
      <c r="A165" s="816" t="s">
        <v>1106</v>
      </c>
      <c r="B165" s="406" t="s">
        <v>1077</v>
      </c>
      <c r="C165" s="429">
        <v>6461</v>
      </c>
      <c r="D165" s="430">
        <v>33</v>
      </c>
      <c r="E165" s="418">
        <v>0.4</v>
      </c>
      <c r="F165" s="430">
        <v>882</v>
      </c>
      <c r="G165" s="418">
        <v>8.0000000000000004E-4</v>
      </c>
      <c r="H165" s="430">
        <v>40760</v>
      </c>
      <c r="I165" s="418">
        <v>0.41339999999999999</v>
      </c>
      <c r="J165" s="158" t="s">
        <v>173</v>
      </c>
      <c r="K165" s="430">
        <v>74</v>
      </c>
      <c r="L165" s="418">
        <v>8.5099999999999995E-2</v>
      </c>
      <c r="M165" s="430">
        <v>0</v>
      </c>
      <c r="N165" s="47" t="s">
        <v>173</v>
      </c>
    </row>
    <row r="166" spans="1:14" ht="13.35" customHeight="1" x14ac:dyDescent="0.25">
      <c r="A166" s="631"/>
      <c r="B166" s="409" t="s">
        <v>1078</v>
      </c>
      <c r="C166" s="431">
        <v>7802</v>
      </c>
      <c r="D166" s="316">
        <v>23</v>
      </c>
      <c r="E166" s="317">
        <v>0.4</v>
      </c>
      <c r="F166" s="316">
        <v>372</v>
      </c>
      <c r="G166" s="317">
        <v>1.8E-3</v>
      </c>
      <c r="H166" s="316">
        <v>39241</v>
      </c>
      <c r="I166" s="317">
        <v>0.78439999999999999</v>
      </c>
      <c r="J166" s="61" t="s">
        <v>173</v>
      </c>
      <c r="K166" s="316">
        <v>112</v>
      </c>
      <c r="L166" s="317">
        <v>0.2999</v>
      </c>
      <c r="M166" s="316">
        <v>1</v>
      </c>
      <c r="N166" s="421" t="s">
        <v>173</v>
      </c>
    </row>
    <row r="167" spans="1:14" ht="13.35" customHeight="1" x14ac:dyDescent="0.25">
      <c r="A167" s="631"/>
      <c r="B167" s="409" t="s">
        <v>1079</v>
      </c>
      <c r="C167" s="431">
        <v>5668</v>
      </c>
      <c r="D167" s="316">
        <v>25</v>
      </c>
      <c r="E167" s="317">
        <v>0.4</v>
      </c>
      <c r="F167" s="316">
        <v>0</v>
      </c>
      <c r="G167" s="317">
        <v>4.7999999999999996E-3</v>
      </c>
      <c r="H167" s="316">
        <v>34</v>
      </c>
      <c r="I167" s="317">
        <v>0.2195</v>
      </c>
      <c r="J167" s="61" t="s">
        <v>173</v>
      </c>
      <c r="K167" s="316">
        <v>0</v>
      </c>
      <c r="L167" s="317">
        <v>0.16569999999999999</v>
      </c>
      <c r="M167" s="316">
        <v>0</v>
      </c>
      <c r="N167" s="421" t="s">
        <v>173</v>
      </c>
    </row>
    <row r="168" spans="1:14" ht="13.35" customHeight="1" x14ac:dyDescent="0.25">
      <c r="A168" s="631"/>
      <c r="B168" s="409" t="s">
        <v>1080</v>
      </c>
      <c r="C168" s="431">
        <v>11991</v>
      </c>
      <c r="D168" s="316">
        <v>133</v>
      </c>
      <c r="E168" s="317">
        <v>0.4</v>
      </c>
      <c r="F168" s="316">
        <v>139</v>
      </c>
      <c r="G168" s="317">
        <v>6.3E-3</v>
      </c>
      <c r="H168" s="316">
        <v>28966</v>
      </c>
      <c r="I168" s="317">
        <v>0.42530000000000001</v>
      </c>
      <c r="J168" s="61" t="s">
        <v>173</v>
      </c>
      <c r="K168" s="316">
        <v>56</v>
      </c>
      <c r="L168" s="317">
        <v>0.40289999999999998</v>
      </c>
      <c r="M168" s="316">
        <v>0</v>
      </c>
      <c r="N168" s="421" t="s">
        <v>173</v>
      </c>
    </row>
    <row r="169" spans="1:14" ht="13.35" customHeight="1" x14ac:dyDescent="0.25">
      <c r="A169" s="631"/>
      <c r="B169" s="409" t="s">
        <v>1081</v>
      </c>
      <c r="C169" s="431">
        <v>18241</v>
      </c>
      <c r="D169" s="316">
        <v>1735</v>
      </c>
      <c r="E169" s="317">
        <v>0.4</v>
      </c>
      <c r="F169" s="316">
        <v>220</v>
      </c>
      <c r="G169" s="317">
        <v>1.5599999999999999E-2</v>
      </c>
      <c r="H169" s="316">
        <v>33663</v>
      </c>
      <c r="I169" s="317">
        <v>0.43030000000000002</v>
      </c>
      <c r="J169" s="61" t="s">
        <v>173</v>
      </c>
      <c r="K169" s="316">
        <v>163</v>
      </c>
      <c r="L169" s="317">
        <v>0.74039999999999995</v>
      </c>
      <c r="M169" s="316">
        <v>1</v>
      </c>
      <c r="N169" s="421" t="s">
        <v>173</v>
      </c>
    </row>
    <row r="170" spans="1:14" ht="13.35" customHeight="1" x14ac:dyDescent="0.25">
      <c r="A170" s="631"/>
      <c r="B170" s="409" t="s">
        <v>1082</v>
      </c>
      <c r="C170" s="431">
        <v>3021</v>
      </c>
      <c r="D170" s="316">
        <v>57</v>
      </c>
      <c r="E170" s="317">
        <v>0.4</v>
      </c>
      <c r="F170" s="316">
        <v>57</v>
      </c>
      <c r="G170" s="317">
        <v>4.4400000000000002E-2</v>
      </c>
      <c r="H170" s="316">
        <v>9893</v>
      </c>
      <c r="I170" s="317">
        <v>0.42099999999999999</v>
      </c>
      <c r="J170" s="61" t="s">
        <v>173</v>
      </c>
      <c r="K170" s="316">
        <v>75</v>
      </c>
      <c r="L170" s="317">
        <v>1.3021</v>
      </c>
      <c r="M170" s="316">
        <v>1</v>
      </c>
      <c r="N170" s="421" t="s">
        <v>173</v>
      </c>
    </row>
    <row r="171" spans="1:14" ht="13.35" customHeight="1" x14ac:dyDescent="0.25">
      <c r="A171" s="631"/>
      <c r="B171" s="409" t="s">
        <v>1083</v>
      </c>
      <c r="C171" s="431">
        <v>721</v>
      </c>
      <c r="D171" s="316">
        <v>3</v>
      </c>
      <c r="E171" s="317">
        <v>0.4</v>
      </c>
      <c r="F171" s="316">
        <v>5</v>
      </c>
      <c r="G171" s="317">
        <v>0.24410000000000001</v>
      </c>
      <c r="H171" s="316">
        <v>1118</v>
      </c>
      <c r="I171" s="317">
        <v>0.48159999999999997</v>
      </c>
      <c r="J171" s="61" t="s">
        <v>173</v>
      </c>
      <c r="K171" s="316">
        <v>14</v>
      </c>
      <c r="L171" s="317">
        <v>2.7877999999999998</v>
      </c>
      <c r="M171" s="316">
        <v>1</v>
      </c>
      <c r="N171" s="421" t="s">
        <v>173</v>
      </c>
    </row>
    <row r="172" spans="1:14" ht="13.35" customHeight="1" x14ac:dyDescent="0.25">
      <c r="A172" s="631"/>
      <c r="B172" s="411" t="s">
        <v>1084</v>
      </c>
      <c r="C172" s="432">
        <v>422</v>
      </c>
      <c r="D172" s="433">
        <v>6</v>
      </c>
      <c r="E172" s="423">
        <v>0.4</v>
      </c>
      <c r="F172" s="433">
        <v>2</v>
      </c>
      <c r="G172" s="423">
        <v>1</v>
      </c>
      <c r="H172" s="433">
        <v>613</v>
      </c>
      <c r="I172" s="423">
        <v>0.34420000000000001</v>
      </c>
      <c r="J172" s="424" t="s">
        <v>173</v>
      </c>
      <c r="K172" s="433">
        <v>8</v>
      </c>
      <c r="L172" s="423">
        <v>3.5867</v>
      </c>
      <c r="M172" s="433">
        <v>0</v>
      </c>
      <c r="N172" s="425" t="s">
        <v>173</v>
      </c>
    </row>
    <row r="173" spans="1:14" ht="14.1" customHeight="1" x14ac:dyDescent="0.25">
      <c r="A173" s="631"/>
      <c r="B173" s="414" t="s">
        <v>1085</v>
      </c>
      <c r="C173" s="434">
        <v>54327</v>
      </c>
      <c r="D173" s="434">
        <v>2015</v>
      </c>
      <c r="E173" s="426">
        <v>0.4</v>
      </c>
      <c r="F173" s="434">
        <v>1677</v>
      </c>
      <c r="G173" s="426">
        <v>7.0000000000000001E-3</v>
      </c>
      <c r="H173" s="434">
        <v>154288</v>
      </c>
      <c r="I173" s="426">
        <v>0.49919999999999998</v>
      </c>
      <c r="J173" s="427" t="s">
        <v>173</v>
      </c>
      <c r="K173" s="434">
        <v>502</v>
      </c>
      <c r="L173" s="426">
        <v>0.29930000000000001</v>
      </c>
      <c r="M173" s="434">
        <v>4</v>
      </c>
      <c r="N173" s="428">
        <v>7</v>
      </c>
    </row>
    <row r="174" spans="1:14" ht="13.35" customHeight="1" x14ac:dyDescent="0.25">
      <c r="A174" s="816" t="s">
        <v>1107</v>
      </c>
      <c r="B174" s="406" t="s">
        <v>1077</v>
      </c>
      <c r="C174" s="429">
        <v>39227</v>
      </c>
      <c r="D174" s="430">
        <v>21977</v>
      </c>
      <c r="E174" s="418">
        <v>0.66159999999999997</v>
      </c>
      <c r="F174" s="430">
        <v>52886</v>
      </c>
      <c r="G174" s="418">
        <v>8.0000000000000004E-4</v>
      </c>
      <c r="H174" s="430">
        <v>525655</v>
      </c>
      <c r="I174" s="418">
        <v>0.1235</v>
      </c>
      <c r="J174" s="158" t="s">
        <v>173</v>
      </c>
      <c r="K174" s="430">
        <v>1347</v>
      </c>
      <c r="L174" s="418">
        <v>2.5499999999999998E-2</v>
      </c>
      <c r="M174" s="430">
        <v>6</v>
      </c>
      <c r="N174" s="47" t="s">
        <v>173</v>
      </c>
    </row>
    <row r="175" spans="1:14" ht="13.35" customHeight="1" x14ac:dyDescent="0.25">
      <c r="A175" s="631"/>
      <c r="B175" s="409" t="s">
        <v>1078</v>
      </c>
      <c r="C175" s="431">
        <v>31541</v>
      </c>
      <c r="D175" s="316">
        <v>10089</v>
      </c>
      <c r="E175" s="317">
        <v>0.7006</v>
      </c>
      <c r="F175" s="316">
        <v>38236</v>
      </c>
      <c r="G175" s="317">
        <v>2.0999999999999999E-3</v>
      </c>
      <c r="H175" s="316">
        <v>265812</v>
      </c>
      <c r="I175" s="317">
        <v>0.13550000000000001</v>
      </c>
      <c r="J175" s="61" t="s">
        <v>173</v>
      </c>
      <c r="K175" s="316">
        <v>2566</v>
      </c>
      <c r="L175" s="317">
        <v>6.7100000000000007E-2</v>
      </c>
      <c r="M175" s="316">
        <v>11</v>
      </c>
      <c r="N175" s="421" t="s">
        <v>173</v>
      </c>
    </row>
    <row r="176" spans="1:14" ht="13.35" customHeight="1" x14ac:dyDescent="0.25">
      <c r="A176" s="631"/>
      <c r="B176" s="409" t="s">
        <v>1079</v>
      </c>
      <c r="C176" s="431">
        <v>11652</v>
      </c>
      <c r="D176" s="316">
        <v>76</v>
      </c>
      <c r="E176" s="317">
        <v>0.4002</v>
      </c>
      <c r="F176" s="316">
        <v>11683</v>
      </c>
      <c r="G176" s="317">
        <v>3.3999999999999998E-3</v>
      </c>
      <c r="H176" s="316">
        <v>38781</v>
      </c>
      <c r="I176" s="317">
        <v>0.17169999999999999</v>
      </c>
      <c r="J176" s="61" t="s">
        <v>173</v>
      </c>
      <c r="K176" s="316">
        <v>1524</v>
      </c>
      <c r="L176" s="317">
        <v>0.1305</v>
      </c>
      <c r="M176" s="316">
        <v>7</v>
      </c>
      <c r="N176" s="421" t="s">
        <v>173</v>
      </c>
    </row>
    <row r="177" spans="1:14" ht="13.35" customHeight="1" x14ac:dyDescent="0.25">
      <c r="A177" s="631"/>
      <c r="B177" s="409" t="s">
        <v>1080</v>
      </c>
      <c r="C177" s="431">
        <v>20730</v>
      </c>
      <c r="D177" s="316">
        <v>4971</v>
      </c>
      <c r="E177" s="317">
        <v>0.66090000000000004</v>
      </c>
      <c r="F177" s="316">
        <v>23873</v>
      </c>
      <c r="G177" s="317">
        <v>5.4999999999999997E-3</v>
      </c>
      <c r="H177" s="316">
        <v>164230</v>
      </c>
      <c r="I177" s="317">
        <v>0.14660000000000001</v>
      </c>
      <c r="J177" s="61" t="s">
        <v>173</v>
      </c>
      <c r="K177" s="316">
        <v>3016</v>
      </c>
      <c r="L177" s="317">
        <v>0.1263</v>
      </c>
      <c r="M177" s="316">
        <v>19</v>
      </c>
      <c r="N177" s="421" t="s">
        <v>173</v>
      </c>
    </row>
    <row r="178" spans="1:14" ht="13.35" customHeight="1" x14ac:dyDescent="0.25">
      <c r="A178" s="631"/>
      <c r="B178" s="409" t="s">
        <v>1081</v>
      </c>
      <c r="C178" s="431">
        <v>19621</v>
      </c>
      <c r="D178" s="316">
        <v>2914</v>
      </c>
      <c r="E178" s="317">
        <v>0.62990000000000002</v>
      </c>
      <c r="F178" s="316">
        <v>21231</v>
      </c>
      <c r="G178" s="317">
        <v>1.24E-2</v>
      </c>
      <c r="H178" s="316">
        <v>123771</v>
      </c>
      <c r="I178" s="317">
        <v>0.16320000000000001</v>
      </c>
      <c r="J178" s="61" t="s">
        <v>173</v>
      </c>
      <c r="K178" s="316">
        <v>5082</v>
      </c>
      <c r="L178" s="317">
        <v>0.23930000000000001</v>
      </c>
      <c r="M178" s="316">
        <v>43</v>
      </c>
      <c r="N178" s="421" t="s">
        <v>173</v>
      </c>
    </row>
    <row r="179" spans="1:14" ht="13.35" customHeight="1" x14ac:dyDescent="0.25">
      <c r="A179" s="631"/>
      <c r="B179" s="409" t="s">
        <v>1082</v>
      </c>
      <c r="C179" s="431">
        <v>3959</v>
      </c>
      <c r="D179" s="316">
        <v>356</v>
      </c>
      <c r="E179" s="317">
        <v>0.57199999999999995</v>
      </c>
      <c r="F179" s="316">
        <v>4104</v>
      </c>
      <c r="G179" s="317">
        <v>4.1099999999999998E-2</v>
      </c>
      <c r="H179" s="316">
        <v>26230</v>
      </c>
      <c r="I179" s="317">
        <v>0.16109999999999999</v>
      </c>
      <c r="J179" s="61" t="s">
        <v>173</v>
      </c>
      <c r="K179" s="316">
        <v>1779</v>
      </c>
      <c r="L179" s="317">
        <v>0.4335</v>
      </c>
      <c r="M179" s="316">
        <v>27</v>
      </c>
      <c r="N179" s="421" t="s">
        <v>173</v>
      </c>
    </row>
    <row r="180" spans="1:14" ht="13.35" customHeight="1" x14ac:dyDescent="0.25">
      <c r="A180" s="631"/>
      <c r="B180" s="409" t="s">
        <v>1083</v>
      </c>
      <c r="C180" s="431">
        <v>740</v>
      </c>
      <c r="D180" s="316">
        <v>49</v>
      </c>
      <c r="E180" s="317">
        <v>0.51280000000000003</v>
      </c>
      <c r="F180" s="316">
        <v>760</v>
      </c>
      <c r="G180" s="317">
        <v>0.22120000000000001</v>
      </c>
      <c r="H180" s="316">
        <v>5061</v>
      </c>
      <c r="I180" s="317">
        <v>0.26840000000000003</v>
      </c>
      <c r="J180" s="61" t="s">
        <v>173</v>
      </c>
      <c r="K180" s="316">
        <v>954</v>
      </c>
      <c r="L180" s="317">
        <v>1.2548999999999999</v>
      </c>
      <c r="M180" s="316">
        <v>48</v>
      </c>
      <c r="N180" s="421" t="s">
        <v>173</v>
      </c>
    </row>
    <row r="181" spans="1:14" ht="13.35" customHeight="1" x14ac:dyDescent="0.25">
      <c r="A181" s="631"/>
      <c r="B181" s="411" t="s">
        <v>1084</v>
      </c>
      <c r="C181" s="432">
        <v>411</v>
      </c>
      <c r="D181" s="433">
        <v>29</v>
      </c>
      <c r="E181" s="423">
        <v>7.6300000000000007E-2</v>
      </c>
      <c r="F181" s="433">
        <v>411</v>
      </c>
      <c r="G181" s="423">
        <v>1</v>
      </c>
      <c r="H181" s="433">
        <v>2972</v>
      </c>
      <c r="I181" s="423">
        <v>0.15709999999999999</v>
      </c>
      <c r="J181" s="424" t="s">
        <v>173</v>
      </c>
      <c r="K181" s="433">
        <v>532</v>
      </c>
      <c r="L181" s="423">
        <v>1.2951999999999999</v>
      </c>
      <c r="M181" s="433">
        <v>23</v>
      </c>
      <c r="N181" s="425" t="s">
        <v>173</v>
      </c>
    </row>
    <row r="182" spans="1:14" ht="14.1" customHeight="1" x14ac:dyDescent="0.25">
      <c r="A182" s="631"/>
      <c r="B182" s="414" t="s">
        <v>1085</v>
      </c>
      <c r="C182" s="434">
        <v>127881</v>
      </c>
      <c r="D182" s="434">
        <v>40461</v>
      </c>
      <c r="E182" s="426">
        <v>0.66720000000000002</v>
      </c>
      <c r="F182" s="434">
        <v>153184</v>
      </c>
      <c r="G182" s="426">
        <v>8.5000000000000006E-3</v>
      </c>
      <c r="H182" s="434">
        <v>1152512</v>
      </c>
      <c r="I182" s="426">
        <v>0.1411</v>
      </c>
      <c r="J182" s="427" t="s">
        <v>173</v>
      </c>
      <c r="K182" s="434">
        <v>16800</v>
      </c>
      <c r="L182" s="426">
        <v>0.10970000000000001</v>
      </c>
      <c r="M182" s="434">
        <v>184</v>
      </c>
      <c r="N182" s="428">
        <v>72</v>
      </c>
    </row>
    <row r="183" spans="1:14" ht="13.35" customHeight="1" x14ac:dyDescent="0.25">
      <c r="A183" s="816" t="s">
        <v>1108</v>
      </c>
      <c r="B183" s="406" t="s">
        <v>1077</v>
      </c>
      <c r="C183" s="429">
        <v>2718</v>
      </c>
      <c r="D183" s="430">
        <v>23972</v>
      </c>
      <c r="E183" s="418">
        <v>0.47339999999999999</v>
      </c>
      <c r="F183" s="430">
        <v>14066</v>
      </c>
      <c r="G183" s="418">
        <v>8.0000000000000004E-4</v>
      </c>
      <c r="H183" s="430">
        <v>2076615</v>
      </c>
      <c r="I183" s="418">
        <v>0.82469999999999999</v>
      </c>
      <c r="J183" s="158" t="s">
        <v>173</v>
      </c>
      <c r="K183" s="430">
        <v>558</v>
      </c>
      <c r="L183" s="418">
        <v>3.9699999999999999E-2</v>
      </c>
      <c r="M183" s="430">
        <v>8</v>
      </c>
      <c r="N183" s="47" t="s">
        <v>173</v>
      </c>
    </row>
    <row r="184" spans="1:14" ht="13.35" customHeight="1" x14ac:dyDescent="0.25">
      <c r="A184" s="631"/>
      <c r="B184" s="409" t="s">
        <v>1078</v>
      </c>
      <c r="C184" s="431">
        <v>524</v>
      </c>
      <c r="D184" s="316">
        <v>4324</v>
      </c>
      <c r="E184" s="317">
        <v>0.43409999999999999</v>
      </c>
      <c r="F184" s="316">
        <v>2401</v>
      </c>
      <c r="G184" s="317">
        <v>1.8E-3</v>
      </c>
      <c r="H184" s="316">
        <v>545441</v>
      </c>
      <c r="I184" s="317">
        <v>0.85260000000000002</v>
      </c>
      <c r="J184" s="61" t="s">
        <v>173</v>
      </c>
      <c r="K184" s="316">
        <v>203</v>
      </c>
      <c r="L184" s="317">
        <v>8.4900000000000003E-2</v>
      </c>
      <c r="M184" s="316">
        <v>4</v>
      </c>
      <c r="N184" s="421" t="s">
        <v>173</v>
      </c>
    </row>
    <row r="185" spans="1:14" ht="13.35" customHeight="1" x14ac:dyDescent="0.25">
      <c r="A185" s="631"/>
      <c r="B185" s="409" t="s">
        <v>1079</v>
      </c>
      <c r="C185" s="431">
        <v>1056</v>
      </c>
      <c r="D185" s="316">
        <v>2768</v>
      </c>
      <c r="E185" s="317">
        <v>0.47220000000000001</v>
      </c>
      <c r="F185" s="316">
        <v>2363</v>
      </c>
      <c r="G185" s="317">
        <v>3.2000000000000002E-3</v>
      </c>
      <c r="H185" s="316">
        <v>381853</v>
      </c>
      <c r="I185" s="317">
        <v>0.81979999999999997</v>
      </c>
      <c r="J185" s="61" t="s">
        <v>173</v>
      </c>
      <c r="K185" s="316">
        <v>307</v>
      </c>
      <c r="L185" s="317">
        <v>0.12970000000000001</v>
      </c>
      <c r="M185" s="316">
        <v>6</v>
      </c>
      <c r="N185" s="421" t="s">
        <v>173</v>
      </c>
    </row>
    <row r="186" spans="1:14" ht="13.35" customHeight="1" x14ac:dyDescent="0.25">
      <c r="A186" s="631"/>
      <c r="B186" s="409" t="s">
        <v>1080</v>
      </c>
      <c r="C186" s="431">
        <v>1080</v>
      </c>
      <c r="D186" s="316">
        <v>1455</v>
      </c>
      <c r="E186" s="317">
        <v>0.3553</v>
      </c>
      <c r="F186" s="316">
        <v>1597</v>
      </c>
      <c r="G186" s="317">
        <v>6.1000000000000004E-3</v>
      </c>
      <c r="H186" s="316">
        <v>247366</v>
      </c>
      <c r="I186" s="317">
        <v>0.83560000000000001</v>
      </c>
      <c r="J186" s="61" t="s">
        <v>173</v>
      </c>
      <c r="K186" s="316">
        <v>345</v>
      </c>
      <c r="L186" s="317">
        <v>0.21590000000000001</v>
      </c>
      <c r="M186" s="316">
        <v>8</v>
      </c>
      <c r="N186" s="421" t="s">
        <v>173</v>
      </c>
    </row>
    <row r="187" spans="1:14" ht="13.35" customHeight="1" x14ac:dyDescent="0.25">
      <c r="A187" s="631"/>
      <c r="B187" s="409" t="s">
        <v>1081</v>
      </c>
      <c r="C187" s="431">
        <v>1077</v>
      </c>
      <c r="D187" s="316">
        <v>1083</v>
      </c>
      <c r="E187" s="317">
        <v>0.3291</v>
      </c>
      <c r="F187" s="316">
        <v>1434</v>
      </c>
      <c r="G187" s="317">
        <v>1.0800000000000001E-2</v>
      </c>
      <c r="H187" s="316">
        <v>269464</v>
      </c>
      <c r="I187" s="317">
        <v>0.85450000000000004</v>
      </c>
      <c r="J187" s="61" t="s">
        <v>173</v>
      </c>
      <c r="K187" s="316">
        <v>495</v>
      </c>
      <c r="L187" s="317">
        <v>0.34489999999999998</v>
      </c>
      <c r="M187" s="316">
        <v>13</v>
      </c>
      <c r="N187" s="421" t="s">
        <v>173</v>
      </c>
    </row>
    <row r="188" spans="1:14" ht="13.35" customHeight="1" x14ac:dyDescent="0.25">
      <c r="A188" s="631"/>
      <c r="B188" s="409" t="s">
        <v>1082</v>
      </c>
      <c r="C188" s="431">
        <v>2125</v>
      </c>
      <c r="D188" s="316">
        <v>953</v>
      </c>
      <c r="E188" s="317">
        <v>0.28560000000000002</v>
      </c>
      <c r="F188" s="316">
        <v>2397</v>
      </c>
      <c r="G188" s="317">
        <v>3.39E-2</v>
      </c>
      <c r="H188" s="316">
        <v>472275</v>
      </c>
      <c r="I188" s="317">
        <v>0.78739999999999999</v>
      </c>
      <c r="J188" s="61" t="s">
        <v>173</v>
      </c>
      <c r="K188" s="316">
        <v>1734</v>
      </c>
      <c r="L188" s="317">
        <v>0.72319999999999995</v>
      </c>
      <c r="M188" s="316">
        <v>64</v>
      </c>
      <c r="N188" s="421" t="s">
        <v>173</v>
      </c>
    </row>
    <row r="189" spans="1:14" ht="13.35" customHeight="1" x14ac:dyDescent="0.25">
      <c r="A189" s="631"/>
      <c r="B189" s="409" t="s">
        <v>1083</v>
      </c>
      <c r="C189" s="431">
        <v>633</v>
      </c>
      <c r="D189" s="316">
        <v>100</v>
      </c>
      <c r="E189" s="317">
        <v>0.27900000000000003</v>
      </c>
      <c r="F189" s="316">
        <v>661</v>
      </c>
      <c r="G189" s="317">
        <v>0.19500000000000001</v>
      </c>
      <c r="H189" s="316">
        <v>144819</v>
      </c>
      <c r="I189" s="317">
        <v>0.63539999999999996</v>
      </c>
      <c r="J189" s="61" t="s">
        <v>173</v>
      </c>
      <c r="K189" s="316">
        <v>1088</v>
      </c>
      <c r="L189" s="317">
        <v>1.6455</v>
      </c>
      <c r="M189" s="316">
        <v>82</v>
      </c>
      <c r="N189" s="421" t="s">
        <v>173</v>
      </c>
    </row>
    <row r="190" spans="1:14" ht="13.35" customHeight="1" x14ac:dyDescent="0.25">
      <c r="A190" s="631"/>
      <c r="B190" s="411" t="s">
        <v>1084</v>
      </c>
      <c r="C190" s="432">
        <v>119</v>
      </c>
      <c r="D190" s="433">
        <v>6</v>
      </c>
      <c r="E190" s="423">
        <v>9.4E-2</v>
      </c>
      <c r="F190" s="433">
        <v>119</v>
      </c>
      <c r="G190" s="423">
        <v>1</v>
      </c>
      <c r="H190" s="433">
        <v>23978</v>
      </c>
      <c r="I190" s="423">
        <v>0.76619999999999999</v>
      </c>
      <c r="J190" s="424" t="s">
        <v>173</v>
      </c>
      <c r="K190" s="433">
        <v>208</v>
      </c>
      <c r="L190" s="423">
        <v>1.7388999999999999</v>
      </c>
      <c r="M190" s="433">
        <v>81</v>
      </c>
      <c r="N190" s="425" t="s">
        <v>173</v>
      </c>
    </row>
    <row r="191" spans="1:14" ht="14.1" customHeight="1" x14ac:dyDescent="0.25">
      <c r="A191" s="631"/>
      <c r="B191" s="414" t="s">
        <v>1085</v>
      </c>
      <c r="C191" s="434">
        <v>9332</v>
      </c>
      <c r="D191" s="434">
        <v>34661</v>
      </c>
      <c r="E191" s="426">
        <v>0.45319999999999999</v>
      </c>
      <c r="F191" s="434">
        <v>25038</v>
      </c>
      <c r="G191" s="426">
        <v>1.5100000000000001E-2</v>
      </c>
      <c r="H191" s="434">
        <v>4161811</v>
      </c>
      <c r="I191" s="426">
        <v>0.82050000000000001</v>
      </c>
      <c r="J191" s="427" t="s">
        <v>173</v>
      </c>
      <c r="K191" s="434">
        <v>4938</v>
      </c>
      <c r="L191" s="426">
        <v>0.19719999999999999</v>
      </c>
      <c r="M191" s="434">
        <v>266</v>
      </c>
      <c r="N191" s="428">
        <v>307</v>
      </c>
    </row>
    <row r="192" spans="1:14" ht="13.35" customHeight="1" x14ac:dyDescent="0.25">
      <c r="A192" s="816" t="s">
        <v>1117</v>
      </c>
      <c r="B192" s="406" t="s">
        <v>1077</v>
      </c>
      <c r="C192" s="429">
        <v>628</v>
      </c>
      <c r="D192" s="430">
        <v>2936</v>
      </c>
      <c r="E192" s="418">
        <v>0.4753</v>
      </c>
      <c r="F192" s="430">
        <v>1893</v>
      </c>
      <c r="G192" s="418">
        <v>8.0000000000000004E-4</v>
      </c>
      <c r="H192" s="430">
        <v>38580</v>
      </c>
      <c r="I192" s="418">
        <v>0.66239999999999999</v>
      </c>
      <c r="J192" s="158" t="s">
        <v>173</v>
      </c>
      <c r="K192" s="430">
        <v>274</v>
      </c>
      <c r="L192" s="418">
        <v>0.14449999999999999</v>
      </c>
      <c r="M192" s="430">
        <v>1</v>
      </c>
      <c r="N192" s="47" t="s">
        <v>173</v>
      </c>
    </row>
    <row r="193" spans="1:14" ht="13.35" customHeight="1" x14ac:dyDescent="0.25">
      <c r="A193" s="631"/>
      <c r="B193" s="409" t="s">
        <v>1078</v>
      </c>
      <c r="C193" s="431">
        <v>669</v>
      </c>
      <c r="D193" s="316">
        <v>1282</v>
      </c>
      <c r="E193" s="317">
        <v>0.48499999999999999</v>
      </c>
      <c r="F193" s="316">
        <v>1137</v>
      </c>
      <c r="G193" s="317">
        <v>1.9E-3</v>
      </c>
      <c r="H193" s="316">
        <v>22694</v>
      </c>
      <c r="I193" s="317">
        <v>0.64839999999999998</v>
      </c>
      <c r="J193" s="61" t="s">
        <v>173</v>
      </c>
      <c r="K193" s="316">
        <v>289</v>
      </c>
      <c r="L193" s="317">
        <v>0.25380000000000003</v>
      </c>
      <c r="M193" s="316">
        <v>1</v>
      </c>
      <c r="N193" s="421" t="s">
        <v>173</v>
      </c>
    </row>
    <row r="194" spans="1:14" ht="13.35" customHeight="1" x14ac:dyDescent="0.25">
      <c r="A194" s="631"/>
      <c r="B194" s="409" t="s">
        <v>1079</v>
      </c>
      <c r="C194" s="431">
        <v>1269</v>
      </c>
      <c r="D194" s="316">
        <v>1718</v>
      </c>
      <c r="E194" s="317">
        <v>0.52039999999999997</v>
      </c>
      <c r="F194" s="316">
        <v>1907</v>
      </c>
      <c r="G194" s="317">
        <v>3.5999999999999999E-3</v>
      </c>
      <c r="H194" s="316">
        <v>46700</v>
      </c>
      <c r="I194" s="317">
        <v>0.70179999999999998</v>
      </c>
      <c r="J194" s="61" t="s">
        <v>173</v>
      </c>
      <c r="K194" s="316">
        <v>774</v>
      </c>
      <c r="L194" s="317">
        <v>0.40589999999999998</v>
      </c>
      <c r="M194" s="316">
        <v>5</v>
      </c>
      <c r="N194" s="421" t="s">
        <v>173</v>
      </c>
    </row>
    <row r="195" spans="1:14" ht="13.35" customHeight="1" x14ac:dyDescent="0.25">
      <c r="A195" s="631"/>
      <c r="B195" s="409" t="s">
        <v>1080</v>
      </c>
      <c r="C195" s="431">
        <v>791</v>
      </c>
      <c r="D195" s="316">
        <v>896</v>
      </c>
      <c r="E195" s="317">
        <v>0.44119999999999998</v>
      </c>
      <c r="F195" s="316">
        <v>1032</v>
      </c>
      <c r="G195" s="317">
        <v>5.8999999999999999E-3</v>
      </c>
      <c r="H195" s="316">
        <v>32215</v>
      </c>
      <c r="I195" s="317">
        <v>0.70079999999999998</v>
      </c>
      <c r="J195" s="61" t="s">
        <v>173</v>
      </c>
      <c r="K195" s="316">
        <v>567</v>
      </c>
      <c r="L195" s="317">
        <v>0.54949999999999999</v>
      </c>
      <c r="M195" s="316">
        <v>4</v>
      </c>
      <c r="N195" s="421" t="s">
        <v>173</v>
      </c>
    </row>
    <row r="196" spans="1:14" ht="13.35" customHeight="1" x14ac:dyDescent="0.25">
      <c r="A196" s="631"/>
      <c r="B196" s="409" t="s">
        <v>1081</v>
      </c>
      <c r="C196" s="431">
        <v>2311</v>
      </c>
      <c r="D196" s="316">
        <v>1196</v>
      </c>
      <c r="E196" s="317">
        <v>0.505</v>
      </c>
      <c r="F196" s="316">
        <v>2556</v>
      </c>
      <c r="G196" s="317">
        <v>1.2500000000000001E-2</v>
      </c>
      <c r="H196" s="316">
        <v>48281</v>
      </c>
      <c r="I196" s="317">
        <v>0.6129</v>
      </c>
      <c r="J196" s="61" t="s">
        <v>173</v>
      </c>
      <c r="K196" s="316">
        <v>1725</v>
      </c>
      <c r="L196" s="317">
        <v>0.67510000000000003</v>
      </c>
      <c r="M196" s="316">
        <v>20</v>
      </c>
      <c r="N196" s="421" t="s">
        <v>173</v>
      </c>
    </row>
    <row r="197" spans="1:14" ht="13.35" customHeight="1" x14ac:dyDescent="0.25">
      <c r="A197" s="631"/>
      <c r="B197" s="409" t="s">
        <v>1082</v>
      </c>
      <c r="C197" s="431">
        <v>1405</v>
      </c>
      <c r="D197" s="316">
        <v>391</v>
      </c>
      <c r="E197" s="317">
        <v>0.48809999999999998</v>
      </c>
      <c r="F197" s="316">
        <v>1449</v>
      </c>
      <c r="G197" s="317">
        <v>4.24E-2</v>
      </c>
      <c r="H197" s="316">
        <v>33618</v>
      </c>
      <c r="I197" s="317">
        <v>0.67279999999999995</v>
      </c>
      <c r="J197" s="61" t="s">
        <v>173</v>
      </c>
      <c r="K197" s="316">
        <v>1401</v>
      </c>
      <c r="L197" s="317">
        <v>0.96730000000000005</v>
      </c>
      <c r="M197" s="316">
        <v>41</v>
      </c>
      <c r="N197" s="421" t="s">
        <v>173</v>
      </c>
    </row>
    <row r="198" spans="1:14" ht="13.35" customHeight="1" x14ac:dyDescent="0.25">
      <c r="A198" s="631"/>
      <c r="B198" s="409" t="s">
        <v>1083</v>
      </c>
      <c r="C198" s="431">
        <v>378</v>
      </c>
      <c r="D198" s="316">
        <v>60</v>
      </c>
      <c r="E198" s="317">
        <v>0.22359999999999999</v>
      </c>
      <c r="F198" s="316">
        <v>341</v>
      </c>
      <c r="G198" s="317">
        <v>0.23280000000000001</v>
      </c>
      <c r="H198" s="316">
        <v>10203</v>
      </c>
      <c r="I198" s="317">
        <v>0.60809999999999997</v>
      </c>
      <c r="J198" s="61" t="s">
        <v>173</v>
      </c>
      <c r="K198" s="316">
        <v>466</v>
      </c>
      <c r="L198" s="317">
        <v>1.3674999999999999</v>
      </c>
      <c r="M198" s="316">
        <v>48</v>
      </c>
      <c r="N198" s="421" t="s">
        <v>173</v>
      </c>
    </row>
    <row r="199" spans="1:14" ht="13.35" customHeight="1" x14ac:dyDescent="0.25">
      <c r="A199" s="631"/>
      <c r="B199" s="411" t="s">
        <v>1084</v>
      </c>
      <c r="C199" s="432">
        <v>287</v>
      </c>
      <c r="D199" s="433">
        <v>37</v>
      </c>
      <c r="E199" s="423">
        <v>6.7199999999999996E-2</v>
      </c>
      <c r="F199" s="433">
        <v>225</v>
      </c>
      <c r="G199" s="423">
        <v>1</v>
      </c>
      <c r="H199" s="433">
        <v>3849</v>
      </c>
      <c r="I199" s="423">
        <v>0.53639999999999999</v>
      </c>
      <c r="J199" s="424" t="s">
        <v>173</v>
      </c>
      <c r="K199" s="433">
        <v>657</v>
      </c>
      <c r="L199" s="423">
        <v>2.9197000000000002</v>
      </c>
      <c r="M199" s="433">
        <v>69</v>
      </c>
      <c r="N199" s="425" t="s">
        <v>173</v>
      </c>
    </row>
    <row r="200" spans="1:14" ht="14.1" customHeight="1" x14ac:dyDescent="0.25">
      <c r="A200" s="631"/>
      <c r="B200" s="414" t="s">
        <v>1085</v>
      </c>
      <c r="C200" s="434">
        <v>7738</v>
      </c>
      <c r="D200" s="434">
        <v>8516</v>
      </c>
      <c r="E200" s="426">
        <v>0.48380000000000001</v>
      </c>
      <c r="F200" s="434">
        <v>10540</v>
      </c>
      <c r="G200" s="426">
        <v>3.9300000000000002E-2</v>
      </c>
      <c r="H200" s="434">
        <v>236140</v>
      </c>
      <c r="I200" s="426">
        <v>0.65669999999999995</v>
      </c>
      <c r="J200" s="427" t="s">
        <v>173</v>
      </c>
      <c r="K200" s="434">
        <v>6153</v>
      </c>
      <c r="L200" s="426">
        <v>0.5837</v>
      </c>
      <c r="M200" s="434">
        <v>189</v>
      </c>
      <c r="N200" s="428">
        <v>201</v>
      </c>
    </row>
    <row r="201" spans="1:14" ht="13.35" customHeight="1" x14ac:dyDescent="0.25">
      <c r="A201" s="816" t="s">
        <v>1118</v>
      </c>
      <c r="B201" s="406" t="s">
        <v>1077</v>
      </c>
      <c r="C201" s="429">
        <v>1348</v>
      </c>
      <c r="D201" s="430">
        <v>656</v>
      </c>
      <c r="E201" s="418">
        <v>0.74390000000000001</v>
      </c>
      <c r="F201" s="430">
        <v>1758</v>
      </c>
      <c r="G201" s="418">
        <v>1E-3</v>
      </c>
      <c r="H201" s="430">
        <v>77724</v>
      </c>
      <c r="I201" s="418">
        <v>0.63109999999999999</v>
      </c>
      <c r="J201" s="158" t="s">
        <v>173</v>
      </c>
      <c r="K201" s="430">
        <v>285</v>
      </c>
      <c r="L201" s="418">
        <v>0.1613</v>
      </c>
      <c r="M201" s="430">
        <v>1</v>
      </c>
      <c r="N201" s="47" t="s">
        <v>173</v>
      </c>
    </row>
    <row r="202" spans="1:14" ht="13.35" customHeight="1" x14ac:dyDescent="0.25">
      <c r="A202" s="631"/>
      <c r="B202" s="409" t="s">
        <v>1078</v>
      </c>
      <c r="C202" s="431">
        <v>919</v>
      </c>
      <c r="D202" s="316">
        <v>25</v>
      </c>
      <c r="E202" s="317">
        <v>0.61229999999999996</v>
      </c>
      <c r="F202" s="316">
        <v>806</v>
      </c>
      <c r="G202" s="317">
        <v>2E-3</v>
      </c>
      <c r="H202" s="316">
        <v>67388</v>
      </c>
      <c r="I202" s="317">
        <v>0.84699999999999998</v>
      </c>
      <c r="J202" s="61" t="s">
        <v>173</v>
      </c>
      <c r="K202" s="316">
        <v>280</v>
      </c>
      <c r="L202" s="317">
        <v>0.3473</v>
      </c>
      <c r="M202" s="316">
        <v>1</v>
      </c>
      <c r="N202" s="421" t="s">
        <v>173</v>
      </c>
    </row>
    <row r="203" spans="1:14" ht="13.35" customHeight="1" x14ac:dyDescent="0.25">
      <c r="A203" s="631"/>
      <c r="B203" s="409" t="s">
        <v>1079</v>
      </c>
      <c r="C203" s="431">
        <v>1365</v>
      </c>
      <c r="D203" s="316">
        <v>137</v>
      </c>
      <c r="E203" s="317">
        <v>0.65669999999999995</v>
      </c>
      <c r="F203" s="316">
        <v>963</v>
      </c>
      <c r="G203" s="317">
        <v>3.3E-3</v>
      </c>
      <c r="H203" s="316">
        <v>73403</v>
      </c>
      <c r="I203" s="317">
        <v>0.4637</v>
      </c>
      <c r="J203" s="61" t="s">
        <v>173</v>
      </c>
      <c r="K203" s="316">
        <v>256</v>
      </c>
      <c r="L203" s="317">
        <v>0.26640000000000003</v>
      </c>
      <c r="M203" s="316">
        <v>2</v>
      </c>
      <c r="N203" s="421" t="s">
        <v>173</v>
      </c>
    </row>
    <row r="204" spans="1:14" ht="13.35" customHeight="1" x14ac:dyDescent="0.25">
      <c r="A204" s="631"/>
      <c r="B204" s="409" t="s">
        <v>1080</v>
      </c>
      <c r="C204" s="431">
        <v>1187</v>
      </c>
      <c r="D204" s="316">
        <v>68</v>
      </c>
      <c r="E204" s="317">
        <v>0.60580000000000001</v>
      </c>
      <c r="F204" s="316">
        <v>1225</v>
      </c>
      <c r="G204" s="317">
        <v>5.7000000000000002E-3</v>
      </c>
      <c r="H204" s="316">
        <v>40710</v>
      </c>
      <c r="I204" s="317">
        <v>0.38940000000000002</v>
      </c>
      <c r="J204" s="61" t="s">
        <v>173</v>
      </c>
      <c r="K204" s="316">
        <v>369</v>
      </c>
      <c r="L204" s="317">
        <v>0.30159999999999998</v>
      </c>
      <c r="M204" s="316">
        <v>3</v>
      </c>
      <c r="N204" s="421" t="s">
        <v>173</v>
      </c>
    </row>
    <row r="205" spans="1:14" ht="13.35" customHeight="1" x14ac:dyDescent="0.25">
      <c r="A205" s="631"/>
      <c r="B205" s="409" t="s">
        <v>1081</v>
      </c>
      <c r="C205" s="431">
        <v>3355</v>
      </c>
      <c r="D205" s="316">
        <v>37</v>
      </c>
      <c r="E205" s="317">
        <v>0.62219999999999998</v>
      </c>
      <c r="F205" s="316">
        <v>3106</v>
      </c>
      <c r="G205" s="317">
        <v>1.52E-2</v>
      </c>
      <c r="H205" s="316">
        <v>147976</v>
      </c>
      <c r="I205" s="317">
        <v>0.3992</v>
      </c>
      <c r="J205" s="61" t="s">
        <v>173</v>
      </c>
      <c r="K205" s="316">
        <v>1429</v>
      </c>
      <c r="L205" s="317">
        <v>0.46029999999999999</v>
      </c>
      <c r="M205" s="316">
        <v>19</v>
      </c>
      <c r="N205" s="421" t="s">
        <v>173</v>
      </c>
    </row>
    <row r="206" spans="1:14" ht="13.35" customHeight="1" x14ac:dyDescent="0.25">
      <c r="A206" s="631"/>
      <c r="B206" s="409" t="s">
        <v>1082</v>
      </c>
      <c r="C206" s="431">
        <v>4176</v>
      </c>
      <c r="D206" s="316">
        <v>10</v>
      </c>
      <c r="E206" s="317">
        <v>0.53169999999999995</v>
      </c>
      <c r="F206" s="316">
        <v>3888</v>
      </c>
      <c r="G206" s="317">
        <v>3.0700000000000002E-2</v>
      </c>
      <c r="H206" s="316">
        <v>194177</v>
      </c>
      <c r="I206" s="317">
        <v>0.40489999999999998</v>
      </c>
      <c r="J206" s="61" t="s">
        <v>173</v>
      </c>
      <c r="K206" s="316">
        <v>2181</v>
      </c>
      <c r="L206" s="317">
        <v>0.56110000000000004</v>
      </c>
      <c r="M206" s="316">
        <v>48</v>
      </c>
      <c r="N206" s="421" t="s">
        <v>173</v>
      </c>
    </row>
    <row r="207" spans="1:14" ht="13.35" customHeight="1" x14ac:dyDescent="0.25">
      <c r="A207" s="631"/>
      <c r="B207" s="409" t="s">
        <v>1083</v>
      </c>
      <c r="C207" s="431">
        <v>354</v>
      </c>
      <c r="D207" s="316">
        <v>1</v>
      </c>
      <c r="E207" s="317">
        <v>0.58260000000000001</v>
      </c>
      <c r="F207" s="316">
        <v>270</v>
      </c>
      <c r="G207" s="317">
        <v>0.2465</v>
      </c>
      <c r="H207" s="316">
        <v>22151</v>
      </c>
      <c r="I207" s="317">
        <v>0.42899999999999999</v>
      </c>
      <c r="J207" s="61" t="s">
        <v>173</v>
      </c>
      <c r="K207" s="316">
        <v>280</v>
      </c>
      <c r="L207" s="317">
        <v>1.0363</v>
      </c>
      <c r="M207" s="316">
        <v>29</v>
      </c>
      <c r="N207" s="421" t="s">
        <v>173</v>
      </c>
    </row>
    <row r="208" spans="1:14" ht="13.35" customHeight="1" x14ac:dyDescent="0.25">
      <c r="A208" s="631"/>
      <c r="B208" s="411" t="s">
        <v>1084</v>
      </c>
      <c r="C208" s="432">
        <v>105</v>
      </c>
      <c r="D208" s="433">
        <v>0</v>
      </c>
      <c r="E208" s="423">
        <v>0</v>
      </c>
      <c r="F208" s="433">
        <v>69</v>
      </c>
      <c r="G208" s="423">
        <v>1</v>
      </c>
      <c r="H208" s="433">
        <v>9969</v>
      </c>
      <c r="I208" s="423">
        <v>0.49009999999999998</v>
      </c>
      <c r="J208" s="424" t="s">
        <v>173</v>
      </c>
      <c r="K208" s="433">
        <v>193</v>
      </c>
      <c r="L208" s="423">
        <v>2.8016999999999999</v>
      </c>
      <c r="M208" s="433">
        <v>18</v>
      </c>
      <c r="N208" s="425" t="s">
        <v>173</v>
      </c>
    </row>
    <row r="209" spans="1:14" ht="14.1" customHeight="1" x14ac:dyDescent="0.25">
      <c r="A209" s="631"/>
      <c r="B209" s="414" t="s">
        <v>1085</v>
      </c>
      <c r="C209" s="434">
        <v>12809</v>
      </c>
      <c r="D209" s="434">
        <v>934</v>
      </c>
      <c r="E209" s="426">
        <v>0.71009999999999995</v>
      </c>
      <c r="F209" s="434">
        <v>12085</v>
      </c>
      <c r="G209" s="426">
        <v>2.6100000000000002E-2</v>
      </c>
      <c r="H209" s="434">
        <v>633498</v>
      </c>
      <c r="I209" s="426">
        <v>0.47</v>
      </c>
      <c r="J209" s="427" t="s">
        <v>173</v>
      </c>
      <c r="K209" s="434">
        <v>5273</v>
      </c>
      <c r="L209" s="426">
        <v>0.43640000000000001</v>
      </c>
      <c r="M209" s="434">
        <v>121</v>
      </c>
      <c r="N209" s="428">
        <v>76</v>
      </c>
    </row>
    <row r="210" spans="1:14" ht="14.1" customHeight="1" x14ac:dyDescent="0.25">
      <c r="A210" s="761" t="s">
        <v>1111</v>
      </c>
      <c r="B210" s="761"/>
      <c r="C210" s="434">
        <v>212087</v>
      </c>
      <c r="D210" s="434">
        <v>86587</v>
      </c>
      <c r="E210" s="426">
        <v>0.56140000000000001</v>
      </c>
      <c r="F210" s="434">
        <v>202524</v>
      </c>
      <c r="G210" s="426">
        <v>1.2E-2</v>
      </c>
      <c r="H210" s="434">
        <v>6338249</v>
      </c>
      <c r="I210" s="426">
        <v>0.27450000000000002</v>
      </c>
      <c r="J210" s="427" t="s">
        <v>173</v>
      </c>
      <c r="K210" s="434">
        <v>33666</v>
      </c>
      <c r="L210" s="426">
        <v>0.16619999999999999</v>
      </c>
      <c r="M210" s="434">
        <v>764</v>
      </c>
      <c r="N210" s="428">
        <v>663</v>
      </c>
    </row>
    <row r="211" spans="1:14" ht="22.5" customHeight="1" x14ac:dyDescent="0.25">
      <c r="A211" s="84"/>
      <c r="B211" s="84"/>
      <c r="C211" s="84"/>
      <c r="D211" s="84"/>
      <c r="E211" s="84"/>
      <c r="F211" s="84"/>
      <c r="G211" s="84"/>
      <c r="H211" s="84"/>
      <c r="I211" s="84"/>
      <c r="J211" s="210"/>
      <c r="K211" s="84"/>
      <c r="L211" s="84"/>
      <c r="M211" s="84"/>
      <c r="N211" s="84"/>
    </row>
    <row r="212" spans="1:14" ht="3.45" customHeight="1" x14ac:dyDescent="0.25">
      <c r="A212" s="658"/>
      <c r="B212" s="631"/>
      <c r="C212" s="631"/>
      <c r="D212" s="631"/>
      <c r="E212" s="631"/>
      <c r="F212" s="631"/>
      <c r="G212" s="631"/>
      <c r="H212" s="631"/>
      <c r="I212" s="631"/>
      <c r="J212" s="631"/>
      <c r="K212" s="631"/>
      <c r="L212" s="631"/>
      <c r="M212" s="631"/>
      <c r="N212" s="631"/>
    </row>
    <row r="213" spans="1:14" ht="13.35" customHeight="1" x14ac:dyDescent="0.25">
      <c r="A213" s="74" t="s">
        <v>346</v>
      </c>
      <c r="B213" s="336">
        <f>SUM(C218:N263)</f>
        <v>20610074.732999999</v>
      </c>
      <c r="C213" s="74"/>
      <c r="D213" s="74"/>
      <c r="E213" s="74"/>
      <c r="F213" s="74"/>
      <c r="G213" s="74"/>
      <c r="H213" s="74"/>
      <c r="I213" s="74"/>
      <c r="J213" s="53"/>
      <c r="K213" s="74"/>
      <c r="L213" s="74"/>
      <c r="M213" s="74"/>
      <c r="N213" s="74"/>
    </row>
    <row r="214" spans="1:14" ht="3.45" customHeight="1" x14ac:dyDescent="0.25">
      <c r="A214" s="74"/>
      <c r="B214" s="377"/>
      <c r="C214" s="74"/>
      <c r="D214" s="74"/>
      <c r="E214" s="74"/>
      <c r="F214" s="74"/>
      <c r="G214" s="74"/>
      <c r="H214" s="74"/>
      <c r="I214" s="74"/>
      <c r="J214" s="53"/>
      <c r="K214" s="74"/>
      <c r="L214" s="74"/>
      <c r="M214" s="74"/>
      <c r="N214" s="74"/>
    </row>
    <row r="215" spans="1:14" ht="19.2" customHeight="1" x14ac:dyDescent="0.25">
      <c r="A215" s="4"/>
      <c r="B215" s="378"/>
      <c r="C215" s="7" t="s">
        <v>133</v>
      </c>
      <c r="D215" s="7" t="s">
        <v>134</v>
      </c>
      <c r="E215" s="7" t="s">
        <v>135</v>
      </c>
      <c r="F215" s="7" t="s">
        <v>136</v>
      </c>
      <c r="G215" s="7" t="s">
        <v>137</v>
      </c>
      <c r="H215" s="7" t="s">
        <v>890</v>
      </c>
      <c r="I215" s="7" t="s">
        <v>891</v>
      </c>
      <c r="J215" s="7" t="s">
        <v>1059</v>
      </c>
      <c r="K215" s="7" t="s">
        <v>1060</v>
      </c>
      <c r="L215" s="7" t="s">
        <v>1061</v>
      </c>
      <c r="M215" s="7" t="s">
        <v>1062</v>
      </c>
      <c r="N215" s="7" t="s">
        <v>1063</v>
      </c>
    </row>
    <row r="216" spans="1:14" ht="3.45" customHeight="1" x14ac:dyDescent="0.25">
      <c r="A216" s="74"/>
      <c r="B216" s="377"/>
      <c r="C216" s="74"/>
      <c r="D216" s="74"/>
      <c r="E216" s="74"/>
      <c r="F216" s="74"/>
      <c r="G216" s="74"/>
      <c r="H216" s="74"/>
      <c r="I216" s="74"/>
      <c r="J216" s="53"/>
      <c r="K216" s="74"/>
      <c r="L216" s="74"/>
      <c r="M216" s="74"/>
      <c r="N216" s="74"/>
    </row>
    <row r="217" spans="1:14" ht="68.400000000000006" customHeight="1" x14ac:dyDescent="0.25">
      <c r="A217" s="192" t="s">
        <v>138</v>
      </c>
      <c r="B217" s="122" t="s">
        <v>1089</v>
      </c>
      <c r="C217" s="122" t="s">
        <v>1113</v>
      </c>
      <c r="D217" s="122" t="s">
        <v>1091</v>
      </c>
      <c r="E217" s="122" t="s">
        <v>1067</v>
      </c>
      <c r="F217" s="122" t="s">
        <v>1092</v>
      </c>
      <c r="G217" s="122" t="s">
        <v>1069</v>
      </c>
      <c r="H217" s="122" t="s">
        <v>1093</v>
      </c>
      <c r="I217" s="122" t="s">
        <v>1071</v>
      </c>
      <c r="J217" s="122" t="s">
        <v>1114</v>
      </c>
      <c r="K217" s="122" t="s">
        <v>1095</v>
      </c>
      <c r="L217" s="122" t="s">
        <v>1029</v>
      </c>
      <c r="M217" s="122" t="s">
        <v>1115</v>
      </c>
      <c r="N217" s="122" t="s">
        <v>1097</v>
      </c>
    </row>
    <row r="218" spans="1:14" ht="13.35" customHeight="1" x14ac:dyDescent="0.25">
      <c r="A218" s="816" t="s">
        <v>1106</v>
      </c>
      <c r="B218" s="406" t="s">
        <v>1077</v>
      </c>
      <c r="C218" s="429">
        <v>6823</v>
      </c>
      <c r="D218" s="430">
        <v>37</v>
      </c>
      <c r="E218" s="418">
        <v>0.4</v>
      </c>
      <c r="F218" s="430">
        <v>666</v>
      </c>
      <c r="G218" s="418">
        <v>8.0000000000000004E-4</v>
      </c>
      <c r="H218" s="430">
        <v>41125</v>
      </c>
      <c r="I218" s="418">
        <v>0.48270000000000002</v>
      </c>
      <c r="J218" s="158" t="s">
        <v>173</v>
      </c>
      <c r="K218" s="430">
        <v>66</v>
      </c>
      <c r="L218" s="418">
        <v>9.9299999999999999E-2</v>
      </c>
      <c r="M218" s="430">
        <v>1</v>
      </c>
      <c r="N218" s="47" t="s">
        <v>173</v>
      </c>
    </row>
    <row r="219" spans="1:14" ht="13.35" customHeight="1" x14ac:dyDescent="0.25">
      <c r="A219" s="631"/>
      <c r="B219" s="409" t="s">
        <v>1078</v>
      </c>
      <c r="C219" s="431">
        <v>7621</v>
      </c>
      <c r="D219" s="316">
        <v>23</v>
      </c>
      <c r="E219" s="317">
        <v>0.4</v>
      </c>
      <c r="F219" s="316">
        <v>358</v>
      </c>
      <c r="G219" s="317">
        <v>1.8E-3</v>
      </c>
      <c r="H219" s="316">
        <v>39748</v>
      </c>
      <c r="I219" s="317">
        <v>0.77739999999999998</v>
      </c>
      <c r="J219" s="61" t="s">
        <v>173</v>
      </c>
      <c r="K219" s="316">
        <v>108</v>
      </c>
      <c r="L219" s="317">
        <v>0.3</v>
      </c>
      <c r="M219" s="316">
        <v>1</v>
      </c>
      <c r="N219" s="421" t="s">
        <v>173</v>
      </c>
    </row>
    <row r="220" spans="1:14" ht="13.35" customHeight="1" x14ac:dyDescent="0.25">
      <c r="A220" s="631"/>
      <c r="B220" s="409" t="s">
        <v>1079</v>
      </c>
      <c r="C220" s="431">
        <v>5144</v>
      </c>
      <c r="D220" s="316">
        <v>12</v>
      </c>
      <c r="E220" s="317">
        <v>0.4</v>
      </c>
      <c r="F220" s="316">
        <v>0</v>
      </c>
      <c r="G220" s="317">
        <v>4.7999999999999996E-3</v>
      </c>
      <c r="H220" s="316">
        <v>37</v>
      </c>
      <c r="I220" s="317">
        <v>0.2195</v>
      </c>
      <c r="J220" s="61" t="s">
        <v>173</v>
      </c>
      <c r="K220" s="316">
        <v>0</v>
      </c>
      <c r="L220" s="317">
        <v>0.16569999999999999</v>
      </c>
      <c r="M220" s="316">
        <v>0</v>
      </c>
      <c r="N220" s="421" t="s">
        <v>173</v>
      </c>
    </row>
    <row r="221" spans="1:14" ht="13.35" customHeight="1" x14ac:dyDescent="0.25">
      <c r="A221" s="631"/>
      <c r="B221" s="409" t="s">
        <v>1080</v>
      </c>
      <c r="C221" s="431">
        <v>10908</v>
      </c>
      <c r="D221" s="316">
        <v>176</v>
      </c>
      <c r="E221" s="317">
        <v>0.4</v>
      </c>
      <c r="F221" s="316">
        <v>109</v>
      </c>
      <c r="G221" s="317">
        <v>6.1999999999999998E-3</v>
      </c>
      <c r="H221" s="316">
        <v>28534</v>
      </c>
      <c r="I221" s="317">
        <v>0.41270000000000001</v>
      </c>
      <c r="J221" s="61" t="s">
        <v>173</v>
      </c>
      <c r="K221" s="316">
        <v>43</v>
      </c>
      <c r="L221" s="317">
        <v>0.39489999999999997</v>
      </c>
      <c r="M221" s="316">
        <v>0</v>
      </c>
      <c r="N221" s="421" t="s">
        <v>173</v>
      </c>
    </row>
    <row r="222" spans="1:14" ht="13.35" customHeight="1" x14ac:dyDescent="0.25">
      <c r="A222" s="631"/>
      <c r="B222" s="409" t="s">
        <v>1081</v>
      </c>
      <c r="C222" s="431">
        <v>16741</v>
      </c>
      <c r="D222" s="316">
        <v>1660</v>
      </c>
      <c r="E222" s="317">
        <v>0.4</v>
      </c>
      <c r="F222" s="316">
        <v>176</v>
      </c>
      <c r="G222" s="317">
        <v>1.5800000000000002E-2</v>
      </c>
      <c r="H222" s="316">
        <v>32880</v>
      </c>
      <c r="I222" s="317">
        <v>0.42230000000000001</v>
      </c>
      <c r="J222" s="61" t="s">
        <v>173</v>
      </c>
      <c r="K222" s="316">
        <v>130</v>
      </c>
      <c r="L222" s="317">
        <v>0.74050000000000005</v>
      </c>
      <c r="M222" s="316">
        <v>1</v>
      </c>
      <c r="N222" s="421" t="s">
        <v>173</v>
      </c>
    </row>
    <row r="223" spans="1:14" ht="13.35" customHeight="1" x14ac:dyDescent="0.25">
      <c r="A223" s="631"/>
      <c r="B223" s="409" t="s">
        <v>1082</v>
      </c>
      <c r="C223" s="431">
        <v>2957</v>
      </c>
      <c r="D223" s="316">
        <v>68</v>
      </c>
      <c r="E223" s="317">
        <v>0.4</v>
      </c>
      <c r="F223" s="316">
        <v>58</v>
      </c>
      <c r="G223" s="317">
        <v>4.5999999999999999E-2</v>
      </c>
      <c r="H223" s="316">
        <v>10199</v>
      </c>
      <c r="I223" s="317">
        <v>0.40500000000000003</v>
      </c>
      <c r="J223" s="61" t="s">
        <v>173</v>
      </c>
      <c r="K223" s="316">
        <v>76</v>
      </c>
      <c r="L223" s="317">
        <v>1.3027</v>
      </c>
      <c r="M223" s="316">
        <v>1</v>
      </c>
      <c r="N223" s="421" t="s">
        <v>173</v>
      </c>
    </row>
    <row r="224" spans="1:14" ht="13.35" customHeight="1" x14ac:dyDescent="0.25">
      <c r="A224" s="631"/>
      <c r="B224" s="409" t="s">
        <v>1083</v>
      </c>
      <c r="C224" s="431">
        <v>666</v>
      </c>
      <c r="D224" s="316">
        <v>3</v>
      </c>
      <c r="E224" s="317">
        <v>0.4</v>
      </c>
      <c r="F224" s="316">
        <v>5</v>
      </c>
      <c r="G224" s="317">
        <v>0.247</v>
      </c>
      <c r="H224" s="316">
        <v>1312</v>
      </c>
      <c r="I224" s="317">
        <v>0.37630000000000002</v>
      </c>
      <c r="J224" s="61" t="s">
        <v>173</v>
      </c>
      <c r="K224" s="316">
        <v>11</v>
      </c>
      <c r="L224" s="317">
        <v>2.1594000000000002</v>
      </c>
      <c r="M224" s="316">
        <v>0</v>
      </c>
      <c r="N224" s="421" t="s">
        <v>173</v>
      </c>
    </row>
    <row r="225" spans="1:14" ht="13.35" customHeight="1" x14ac:dyDescent="0.25">
      <c r="A225" s="631"/>
      <c r="B225" s="411" t="s">
        <v>1084</v>
      </c>
      <c r="C225" s="432">
        <v>457</v>
      </c>
      <c r="D225" s="433">
        <v>14</v>
      </c>
      <c r="E225" s="423">
        <v>0.4</v>
      </c>
      <c r="F225" s="433">
        <v>3</v>
      </c>
      <c r="G225" s="423">
        <v>1</v>
      </c>
      <c r="H225" s="433">
        <v>651</v>
      </c>
      <c r="I225" s="423">
        <v>0.29870000000000002</v>
      </c>
      <c r="J225" s="424" t="s">
        <v>173</v>
      </c>
      <c r="K225" s="433">
        <v>10</v>
      </c>
      <c r="L225" s="423">
        <v>3.2490000000000001</v>
      </c>
      <c r="M225" s="433">
        <v>0</v>
      </c>
      <c r="N225" s="425" t="s">
        <v>173</v>
      </c>
    </row>
    <row r="226" spans="1:14" ht="14.1" customHeight="1" x14ac:dyDescent="0.25">
      <c r="A226" s="631"/>
      <c r="B226" s="414" t="s">
        <v>1085</v>
      </c>
      <c r="C226" s="434">
        <v>51317</v>
      </c>
      <c r="D226" s="434">
        <v>1993</v>
      </c>
      <c r="E226" s="426">
        <v>0.4</v>
      </c>
      <c r="F226" s="434">
        <v>1375</v>
      </c>
      <c r="G226" s="426">
        <v>8.3999999999999995E-3</v>
      </c>
      <c r="H226" s="434">
        <v>154486</v>
      </c>
      <c r="I226" s="426">
        <v>0.54210000000000003</v>
      </c>
      <c r="J226" s="427" t="s">
        <v>173</v>
      </c>
      <c r="K226" s="434">
        <v>444</v>
      </c>
      <c r="L226" s="426">
        <v>0.32269999999999999</v>
      </c>
      <c r="M226" s="434">
        <v>4</v>
      </c>
      <c r="N226" s="428">
        <v>7</v>
      </c>
    </row>
    <row r="227" spans="1:14" ht="13.35" customHeight="1" x14ac:dyDescent="0.25">
      <c r="A227" s="816" t="s">
        <v>1107</v>
      </c>
      <c r="B227" s="406" t="s">
        <v>1077</v>
      </c>
      <c r="C227" s="429">
        <v>38095</v>
      </c>
      <c r="D227" s="430">
        <v>21691</v>
      </c>
      <c r="E227" s="418">
        <v>0.66220000000000001</v>
      </c>
      <c r="F227" s="430">
        <v>51793</v>
      </c>
      <c r="G227" s="418">
        <v>8.0000000000000004E-4</v>
      </c>
      <c r="H227" s="430">
        <v>521467</v>
      </c>
      <c r="I227" s="418">
        <v>0.12429999999999999</v>
      </c>
      <c r="J227" s="158" t="s">
        <v>173</v>
      </c>
      <c r="K227" s="430">
        <v>1328</v>
      </c>
      <c r="L227" s="418">
        <v>2.5600000000000001E-2</v>
      </c>
      <c r="M227" s="430">
        <v>5</v>
      </c>
      <c r="N227" s="47" t="s">
        <v>173</v>
      </c>
    </row>
    <row r="228" spans="1:14" ht="13.35" customHeight="1" x14ac:dyDescent="0.25">
      <c r="A228" s="631"/>
      <c r="B228" s="409" t="s">
        <v>1078</v>
      </c>
      <c r="C228" s="431">
        <v>30603</v>
      </c>
      <c r="D228" s="316">
        <v>9853</v>
      </c>
      <c r="E228" s="317">
        <v>0.69969999999999999</v>
      </c>
      <c r="F228" s="316">
        <v>37139</v>
      </c>
      <c r="G228" s="317">
        <v>2.0999999999999999E-3</v>
      </c>
      <c r="H228" s="316">
        <v>262289</v>
      </c>
      <c r="I228" s="317">
        <v>0.13669999999999999</v>
      </c>
      <c r="J228" s="61" t="s">
        <v>173</v>
      </c>
      <c r="K228" s="316">
        <v>2502</v>
      </c>
      <c r="L228" s="317">
        <v>6.7400000000000002E-2</v>
      </c>
      <c r="M228" s="316">
        <v>11</v>
      </c>
      <c r="N228" s="421" t="s">
        <v>173</v>
      </c>
    </row>
    <row r="229" spans="1:14" ht="13.35" customHeight="1" x14ac:dyDescent="0.25">
      <c r="A229" s="631"/>
      <c r="B229" s="409" t="s">
        <v>1079</v>
      </c>
      <c r="C229" s="431">
        <v>10988</v>
      </c>
      <c r="D229" s="316">
        <v>62</v>
      </c>
      <c r="E229" s="317">
        <v>0.4052</v>
      </c>
      <c r="F229" s="316">
        <v>11012</v>
      </c>
      <c r="G229" s="317">
        <v>3.3999999999999998E-3</v>
      </c>
      <c r="H229" s="316">
        <v>37449</v>
      </c>
      <c r="I229" s="317">
        <v>0.17180000000000001</v>
      </c>
      <c r="J229" s="61" t="s">
        <v>173</v>
      </c>
      <c r="K229" s="316">
        <v>1447</v>
      </c>
      <c r="L229" s="317">
        <v>0.13139999999999999</v>
      </c>
      <c r="M229" s="316">
        <v>7</v>
      </c>
      <c r="N229" s="421" t="s">
        <v>173</v>
      </c>
    </row>
    <row r="230" spans="1:14" ht="13.35" customHeight="1" x14ac:dyDescent="0.25">
      <c r="A230" s="631"/>
      <c r="B230" s="409" t="s">
        <v>1080</v>
      </c>
      <c r="C230" s="431">
        <v>19794</v>
      </c>
      <c r="D230" s="316">
        <v>4833</v>
      </c>
      <c r="E230" s="317">
        <v>0.66320000000000001</v>
      </c>
      <c r="F230" s="316">
        <v>22887</v>
      </c>
      <c r="G230" s="317">
        <v>5.4999999999999997E-3</v>
      </c>
      <c r="H230" s="316">
        <v>161319</v>
      </c>
      <c r="I230" s="317">
        <v>0.1474</v>
      </c>
      <c r="J230" s="61" t="s">
        <v>173</v>
      </c>
      <c r="K230" s="316">
        <v>2909</v>
      </c>
      <c r="L230" s="317">
        <v>0.12709999999999999</v>
      </c>
      <c r="M230" s="316">
        <v>19</v>
      </c>
      <c r="N230" s="421" t="s">
        <v>173</v>
      </c>
    </row>
    <row r="231" spans="1:14" ht="13.35" customHeight="1" x14ac:dyDescent="0.25">
      <c r="A231" s="631"/>
      <c r="B231" s="409" t="s">
        <v>1081</v>
      </c>
      <c r="C231" s="431">
        <v>19393</v>
      </c>
      <c r="D231" s="316">
        <v>2886</v>
      </c>
      <c r="E231" s="317">
        <v>0.62480000000000002</v>
      </c>
      <c r="F231" s="316">
        <v>21017</v>
      </c>
      <c r="G231" s="317">
        <v>1.2500000000000001E-2</v>
      </c>
      <c r="H231" s="316">
        <v>126036</v>
      </c>
      <c r="I231" s="317">
        <v>0.16420000000000001</v>
      </c>
      <c r="J231" s="61" t="s">
        <v>173</v>
      </c>
      <c r="K231" s="316">
        <v>5083</v>
      </c>
      <c r="L231" s="317">
        <v>0.2419</v>
      </c>
      <c r="M231" s="316">
        <v>43</v>
      </c>
      <c r="N231" s="421" t="s">
        <v>173</v>
      </c>
    </row>
    <row r="232" spans="1:14" ht="13.35" customHeight="1" x14ac:dyDescent="0.25">
      <c r="A232" s="631"/>
      <c r="B232" s="409" t="s">
        <v>1082</v>
      </c>
      <c r="C232" s="431">
        <v>3936</v>
      </c>
      <c r="D232" s="316">
        <v>361</v>
      </c>
      <c r="E232" s="317">
        <v>0.58240000000000003</v>
      </c>
      <c r="F232" s="316">
        <v>4087</v>
      </c>
      <c r="G232" s="317">
        <v>4.1500000000000002E-2</v>
      </c>
      <c r="H232" s="316">
        <v>27119</v>
      </c>
      <c r="I232" s="317">
        <v>0.16139999999999999</v>
      </c>
      <c r="J232" s="61" t="s">
        <v>173</v>
      </c>
      <c r="K232" s="316">
        <v>1777</v>
      </c>
      <c r="L232" s="317">
        <v>0.43480000000000002</v>
      </c>
      <c r="M232" s="316">
        <v>27</v>
      </c>
      <c r="N232" s="421" t="s">
        <v>173</v>
      </c>
    </row>
    <row r="233" spans="1:14" ht="13.35" customHeight="1" x14ac:dyDescent="0.25">
      <c r="A233" s="631"/>
      <c r="B233" s="409" t="s">
        <v>1083</v>
      </c>
      <c r="C233" s="431">
        <v>811</v>
      </c>
      <c r="D233" s="316">
        <v>56</v>
      </c>
      <c r="E233" s="317">
        <v>0.51719999999999999</v>
      </c>
      <c r="F233" s="316">
        <v>835</v>
      </c>
      <c r="G233" s="317">
        <v>0.22120000000000001</v>
      </c>
      <c r="H233" s="316">
        <v>5867</v>
      </c>
      <c r="I233" s="317">
        <v>0.2626</v>
      </c>
      <c r="J233" s="61" t="s">
        <v>173</v>
      </c>
      <c r="K233" s="316">
        <v>1032</v>
      </c>
      <c r="L233" s="317">
        <v>1.2363</v>
      </c>
      <c r="M233" s="316">
        <v>52</v>
      </c>
      <c r="N233" s="421" t="s">
        <v>173</v>
      </c>
    </row>
    <row r="234" spans="1:14" ht="13.35" customHeight="1" x14ac:dyDescent="0.25">
      <c r="A234" s="631"/>
      <c r="B234" s="411" t="s">
        <v>1084</v>
      </c>
      <c r="C234" s="432">
        <v>420</v>
      </c>
      <c r="D234" s="433">
        <v>29</v>
      </c>
      <c r="E234" s="423">
        <v>7.6700000000000004E-2</v>
      </c>
      <c r="F234" s="433">
        <v>419</v>
      </c>
      <c r="G234" s="423">
        <v>1</v>
      </c>
      <c r="H234" s="433">
        <v>3044</v>
      </c>
      <c r="I234" s="423">
        <v>0.1583</v>
      </c>
      <c r="J234" s="424" t="s">
        <v>173</v>
      </c>
      <c r="K234" s="433">
        <v>541</v>
      </c>
      <c r="L234" s="423">
        <v>1.2903</v>
      </c>
      <c r="M234" s="433">
        <v>24</v>
      </c>
      <c r="N234" s="425" t="s">
        <v>173</v>
      </c>
    </row>
    <row r="235" spans="1:14" ht="14.1" customHeight="1" x14ac:dyDescent="0.25">
      <c r="A235" s="631"/>
      <c r="B235" s="414" t="s">
        <v>1085</v>
      </c>
      <c r="C235" s="434">
        <v>124040</v>
      </c>
      <c r="D235" s="434">
        <v>39771</v>
      </c>
      <c r="E235" s="426">
        <v>0.66720000000000002</v>
      </c>
      <c r="F235" s="434">
        <v>149189</v>
      </c>
      <c r="G235" s="426">
        <v>8.8000000000000005E-3</v>
      </c>
      <c r="H235" s="434">
        <v>1144590</v>
      </c>
      <c r="I235" s="426">
        <v>0.1419</v>
      </c>
      <c r="J235" s="427" t="s">
        <v>173</v>
      </c>
      <c r="K235" s="434">
        <v>16619</v>
      </c>
      <c r="L235" s="426">
        <v>0.1114</v>
      </c>
      <c r="M235" s="434">
        <v>188</v>
      </c>
      <c r="N235" s="428">
        <v>71</v>
      </c>
    </row>
    <row r="236" spans="1:14" ht="13.35" customHeight="1" x14ac:dyDescent="0.25">
      <c r="A236" s="816" t="s">
        <v>1108</v>
      </c>
      <c r="B236" s="406" t="s">
        <v>1077</v>
      </c>
      <c r="C236" s="429">
        <v>2467</v>
      </c>
      <c r="D236" s="430">
        <v>23661</v>
      </c>
      <c r="E236" s="418">
        <v>0.48060000000000003</v>
      </c>
      <c r="F236" s="430">
        <v>13839</v>
      </c>
      <c r="G236" s="418">
        <v>8.0000000000000004E-4</v>
      </c>
      <c r="H236" s="430">
        <v>2024042</v>
      </c>
      <c r="I236" s="418">
        <v>0.82420000000000004</v>
      </c>
      <c r="J236" s="158" t="s">
        <v>173</v>
      </c>
      <c r="K236" s="430">
        <v>549</v>
      </c>
      <c r="L236" s="418">
        <v>3.9699999999999999E-2</v>
      </c>
      <c r="M236" s="430">
        <v>9</v>
      </c>
      <c r="N236" s="47" t="s">
        <v>173</v>
      </c>
    </row>
    <row r="237" spans="1:14" ht="13.35" customHeight="1" x14ac:dyDescent="0.25">
      <c r="A237" s="631"/>
      <c r="B237" s="409" t="s">
        <v>1078</v>
      </c>
      <c r="C237" s="431">
        <v>480</v>
      </c>
      <c r="D237" s="316">
        <v>4339</v>
      </c>
      <c r="E237" s="317">
        <v>0.436</v>
      </c>
      <c r="F237" s="316">
        <v>2373</v>
      </c>
      <c r="G237" s="317">
        <v>1.8E-3</v>
      </c>
      <c r="H237" s="316">
        <v>538620</v>
      </c>
      <c r="I237" s="317">
        <v>0.85289999999999999</v>
      </c>
      <c r="J237" s="61" t="s">
        <v>173</v>
      </c>
      <c r="K237" s="316">
        <v>202</v>
      </c>
      <c r="L237" s="317">
        <v>8.5000000000000006E-2</v>
      </c>
      <c r="M237" s="316">
        <v>4</v>
      </c>
      <c r="N237" s="421" t="s">
        <v>173</v>
      </c>
    </row>
    <row r="238" spans="1:14" ht="13.35" customHeight="1" x14ac:dyDescent="0.25">
      <c r="A238" s="631"/>
      <c r="B238" s="409" t="s">
        <v>1079</v>
      </c>
      <c r="C238" s="431">
        <v>1034</v>
      </c>
      <c r="D238" s="316">
        <v>2850</v>
      </c>
      <c r="E238" s="317">
        <v>0.4708</v>
      </c>
      <c r="F238" s="316">
        <v>2376</v>
      </c>
      <c r="G238" s="317">
        <v>3.3E-3</v>
      </c>
      <c r="H238" s="316">
        <v>386575</v>
      </c>
      <c r="I238" s="317">
        <v>0.82010000000000005</v>
      </c>
      <c r="J238" s="61" t="s">
        <v>173</v>
      </c>
      <c r="K238" s="316">
        <v>310</v>
      </c>
      <c r="L238" s="317">
        <v>0.13039999999999999</v>
      </c>
      <c r="M238" s="316">
        <v>6</v>
      </c>
      <c r="N238" s="421" t="s">
        <v>173</v>
      </c>
    </row>
    <row r="239" spans="1:14" ht="13.35" customHeight="1" x14ac:dyDescent="0.25">
      <c r="A239" s="631"/>
      <c r="B239" s="409" t="s">
        <v>1080</v>
      </c>
      <c r="C239" s="431">
        <v>1063</v>
      </c>
      <c r="D239" s="316">
        <v>1510</v>
      </c>
      <c r="E239" s="317">
        <v>0.35630000000000001</v>
      </c>
      <c r="F239" s="316">
        <v>1601</v>
      </c>
      <c r="G239" s="317">
        <v>6.1000000000000004E-3</v>
      </c>
      <c r="H239" s="316">
        <v>247986</v>
      </c>
      <c r="I239" s="317">
        <v>0.83450000000000002</v>
      </c>
      <c r="J239" s="61" t="s">
        <v>173</v>
      </c>
      <c r="K239" s="316">
        <v>346</v>
      </c>
      <c r="L239" s="317">
        <v>0.216</v>
      </c>
      <c r="M239" s="316">
        <v>8</v>
      </c>
      <c r="N239" s="421" t="s">
        <v>173</v>
      </c>
    </row>
    <row r="240" spans="1:14" ht="13.35" customHeight="1" x14ac:dyDescent="0.25">
      <c r="A240" s="631"/>
      <c r="B240" s="409" t="s">
        <v>1081</v>
      </c>
      <c r="C240" s="431">
        <v>1088</v>
      </c>
      <c r="D240" s="316">
        <v>1165</v>
      </c>
      <c r="E240" s="317">
        <v>0.3281</v>
      </c>
      <c r="F240" s="316">
        <v>1470</v>
      </c>
      <c r="G240" s="317">
        <v>1.09E-2</v>
      </c>
      <c r="H240" s="316">
        <v>278557</v>
      </c>
      <c r="I240" s="317">
        <v>0.85429999999999995</v>
      </c>
      <c r="J240" s="61" t="s">
        <v>173</v>
      </c>
      <c r="K240" s="316">
        <v>507</v>
      </c>
      <c r="L240" s="317">
        <v>0.34510000000000002</v>
      </c>
      <c r="M240" s="316">
        <v>14</v>
      </c>
      <c r="N240" s="421" t="s">
        <v>173</v>
      </c>
    </row>
    <row r="241" spans="1:14" ht="13.35" customHeight="1" x14ac:dyDescent="0.25">
      <c r="A241" s="631"/>
      <c r="B241" s="409" t="s">
        <v>1082</v>
      </c>
      <c r="C241" s="431">
        <v>2280</v>
      </c>
      <c r="D241" s="316">
        <v>1063</v>
      </c>
      <c r="E241" s="317">
        <v>0.28220000000000001</v>
      </c>
      <c r="F241" s="316">
        <v>2580</v>
      </c>
      <c r="G241" s="317">
        <v>3.39E-2</v>
      </c>
      <c r="H241" s="316">
        <v>509575</v>
      </c>
      <c r="I241" s="317">
        <v>0.78769999999999996</v>
      </c>
      <c r="J241" s="61" t="s">
        <v>173</v>
      </c>
      <c r="K241" s="316">
        <v>1870</v>
      </c>
      <c r="L241" s="317">
        <v>0.72489999999999999</v>
      </c>
      <c r="M241" s="316">
        <v>69</v>
      </c>
      <c r="N241" s="421" t="s">
        <v>173</v>
      </c>
    </row>
    <row r="242" spans="1:14" ht="13.35" customHeight="1" x14ac:dyDescent="0.25">
      <c r="A242" s="631"/>
      <c r="B242" s="409" t="s">
        <v>1083</v>
      </c>
      <c r="C242" s="431">
        <v>731</v>
      </c>
      <c r="D242" s="316">
        <v>118</v>
      </c>
      <c r="E242" s="317">
        <v>0.27600000000000002</v>
      </c>
      <c r="F242" s="316">
        <v>763</v>
      </c>
      <c r="G242" s="317">
        <v>0.19500000000000001</v>
      </c>
      <c r="H242" s="316">
        <v>165325</v>
      </c>
      <c r="I242" s="317">
        <v>0.63529999999999998</v>
      </c>
      <c r="J242" s="61" t="s">
        <v>173</v>
      </c>
      <c r="K242" s="316">
        <v>1256</v>
      </c>
      <c r="L242" s="317">
        <v>1.6452</v>
      </c>
      <c r="M242" s="316">
        <v>94</v>
      </c>
      <c r="N242" s="421" t="s">
        <v>173</v>
      </c>
    </row>
    <row r="243" spans="1:14" ht="13.35" customHeight="1" x14ac:dyDescent="0.25">
      <c r="A243" s="631"/>
      <c r="B243" s="411" t="s">
        <v>1084</v>
      </c>
      <c r="C243" s="432">
        <v>128</v>
      </c>
      <c r="D243" s="433">
        <v>7</v>
      </c>
      <c r="E243" s="423">
        <v>9.3299999999999994E-2</v>
      </c>
      <c r="F243" s="433">
        <v>128</v>
      </c>
      <c r="G243" s="423">
        <v>1</v>
      </c>
      <c r="H243" s="433">
        <v>26003</v>
      </c>
      <c r="I243" s="423">
        <v>0.7661</v>
      </c>
      <c r="J243" s="424" t="s">
        <v>173</v>
      </c>
      <c r="K243" s="433">
        <v>275</v>
      </c>
      <c r="L243" s="423">
        <v>2.1417999999999999</v>
      </c>
      <c r="M243" s="433">
        <v>82</v>
      </c>
      <c r="N243" s="425" t="s">
        <v>173</v>
      </c>
    </row>
    <row r="244" spans="1:14" ht="14.1" customHeight="1" x14ac:dyDescent="0.25">
      <c r="A244" s="631"/>
      <c r="B244" s="414" t="s">
        <v>1085</v>
      </c>
      <c r="C244" s="434">
        <v>9271</v>
      </c>
      <c r="D244" s="434">
        <v>34713</v>
      </c>
      <c r="E244" s="426">
        <v>0.45679999999999998</v>
      </c>
      <c r="F244" s="434">
        <v>25130</v>
      </c>
      <c r="G244" s="426">
        <v>1.6500000000000001E-2</v>
      </c>
      <c r="H244" s="434">
        <v>4176683</v>
      </c>
      <c r="I244" s="426">
        <v>0.81910000000000005</v>
      </c>
      <c r="J244" s="427" t="s">
        <v>173</v>
      </c>
      <c r="K244" s="434">
        <v>5315</v>
      </c>
      <c r="L244" s="426">
        <v>0.21149999999999999</v>
      </c>
      <c r="M244" s="434">
        <v>286</v>
      </c>
      <c r="N244" s="428">
        <v>321</v>
      </c>
    </row>
    <row r="245" spans="1:14" ht="13.35" customHeight="1" x14ac:dyDescent="0.25">
      <c r="A245" s="816" t="s">
        <v>1117</v>
      </c>
      <c r="B245" s="406" t="s">
        <v>1077</v>
      </c>
      <c r="C245" s="429">
        <v>574</v>
      </c>
      <c r="D245" s="430">
        <v>2932</v>
      </c>
      <c r="E245" s="418">
        <v>0.47499999999999998</v>
      </c>
      <c r="F245" s="430">
        <v>1846</v>
      </c>
      <c r="G245" s="418">
        <v>8.0000000000000004E-4</v>
      </c>
      <c r="H245" s="430">
        <v>38020</v>
      </c>
      <c r="I245" s="418">
        <v>0.66649999999999998</v>
      </c>
      <c r="J245" s="158" t="s">
        <v>173</v>
      </c>
      <c r="K245" s="430">
        <v>269</v>
      </c>
      <c r="L245" s="418">
        <v>0.14560000000000001</v>
      </c>
      <c r="M245" s="430">
        <v>1</v>
      </c>
      <c r="N245" s="47" t="s">
        <v>173</v>
      </c>
    </row>
    <row r="246" spans="1:14" ht="13.35" customHeight="1" x14ac:dyDescent="0.25">
      <c r="A246" s="631"/>
      <c r="B246" s="409" t="s">
        <v>1078</v>
      </c>
      <c r="C246" s="431">
        <v>639</v>
      </c>
      <c r="D246" s="316">
        <v>1269</v>
      </c>
      <c r="E246" s="317">
        <v>0.48120000000000002</v>
      </c>
      <c r="F246" s="316">
        <v>1110</v>
      </c>
      <c r="G246" s="317">
        <v>1.9E-3</v>
      </c>
      <c r="H246" s="316">
        <v>22272</v>
      </c>
      <c r="I246" s="317">
        <v>0.64900000000000002</v>
      </c>
      <c r="J246" s="61" t="s">
        <v>173</v>
      </c>
      <c r="K246" s="316">
        <v>282</v>
      </c>
      <c r="L246" s="317">
        <v>0.254</v>
      </c>
      <c r="M246" s="316">
        <v>1</v>
      </c>
      <c r="N246" s="421" t="s">
        <v>173</v>
      </c>
    </row>
    <row r="247" spans="1:14" ht="13.35" customHeight="1" x14ac:dyDescent="0.25">
      <c r="A247" s="631"/>
      <c r="B247" s="409" t="s">
        <v>1079</v>
      </c>
      <c r="C247" s="431">
        <v>1286</v>
      </c>
      <c r="D247" s="316">
        <v>1701</v>
      </c>
      <c r="E247" s="317">
        <v>0.52049999999999996</v>
      </c>
      <c r="F247" s="316">
        <v>1892</v>
      </c>
      <c r="G247" s="317">
        <v>3.5000000000000001E-3</v>
      </c>
      <c r="H247" s="316">
        <v>45936</v>
      </c>
      <c r="I247" s="317">
        <v>0.69420000000000004</v>
      </c>
      <c r="J247" s="61" t="s">
        <v>173</v>
      </c>
      <c r="K247" s="316">
        <v>759</v>
      </c>
      <c r="L247" s="317">
        <v>0.40110000000000001</v>
      </c>
      <c r="M247" s="316">
        <v>5</v>
      </c>
      <c r="N247" s="421" t="s">
        <v>173</v>
      </c>
    </row>
    <row r="248" spans="1:14" ht="13.35" customHeight="1" x14ac:dyDescent="0.25">
      <c r="A248" s="631"/>
      <c r="B248" s="409" t="s">
        <v>1080</v>
      </c>
      <c r="C248" s="431">
        <v>773</v>
      </c>
      <c r="D248" s="316">
        <v>888</v>
      </c>
      <c r="E248" s="317">
        <v>0.43969999999999998</v>
      </c>
      <c r="F248" s="316">
        <v>999</v>
      </c>
      <c r="G248" s="317">
        <v>5.8999999999999999E-3</v>
      </c>
      <c r="H248" s="316">
        <v>32246</v>
      </c>
      <c r="I248" s="317">
        <v>0.70320000000000005</v>
      </c>
      <c r="J248" s="61" t="s">
        <v>173</v>
      </c>
      <c r="K248" s="316">
        <v>551</v>
      </c>
      <c r="L248" s="317">
        <v>0.5514</v>
      </c>
      <c r="M248" s="316">
        <v>4</v>
      </c>
      <c r="N248" s="421" t="s">
        <v>173</v>
      </c>
    </row>
    <row r="249" spans="1:14" ht="13.35" customHeight="1" x14ac:dyDescent="0.25">
      <c r="A249" s="631"/>
      <c r="B249" s="409" t="s">
        <v>1081</v>
      </c>
      <c r="C249" s="431">
        <v>2311</v>
      </c>
      <c r="D249" s="316">
        <v>1206</v>
      </c>
      <c r="E249" s="317">
        <v>0.50790000000000002</v>
      </c>
      <c r="F249" s="316">
        <v>2558</v>
      </c>
      <c r="G249" s="317">
        <v>1.26E-2</v>
      </c>
      <c r="H249" s="316">
        <v>48145</v>
      </c>
      <c r="I249" s="317">
        <v>0.61329999999999996</v>
      </c>
      <c r="J249" s="61" t="s">
        <v>173</v>
      </c>
      <c r="K249" s="316">
        <v>1733</v>
      </c>
      <c r="L249" s="317">
        <v>0.67759999999999998</v>
      </c>
      <c r="M249" s="316">
        <v>20</v>
      </c>
      <c r="N249" s="421" t="s">
        <v>173</v>
      </c>
    </row>
    <row r="250" spans="1:14" ht="13.35" customHeight="1" x14ac:dyDescent="0.25">
      <c r="A250" s="631"/>
      <c r="B250" s="409" t="s">
        <v>1082</v>
      </c>
      <c r="C250" s="431">
        <v>1408</v>
      </c>
      <c r="D250" s="316">
        <v>405</v>
      </c>
      <c r="E250" s="317">
        <v>0.4864</v>
      </c>
      <c r="F250" s="316">
        <v>1448</v>
      </c>
      <c r="G250" s="317">
        <v>4.24E-2</v>
      </c>
      <c r="H250" s="316">
        <v>34013</v>
      </c>
      <c r="I250" s="317">
        <v>0.67820000000000003</v>
      </c>
      <c r="J250" s="61" t="s">
        <v>173</v>
      </c>
      <c r="K250" s="316">
        <v>1412</v>
      </c>
      <c r="L250" s="317">
        <v>0.97499999999999998</v>
      </c>
      <c r="M250" s="316">
        <v>41</v>
      </c>
      <c r="N250" s="421" t="s">
        <v>173</v>
      </c>
    </row>
    <row r="251" spans="1:14" ht="13.35" customHeight="1" x14ac:dyDescent="0.25">
      <c r="A251" s="631"/>
      <c r="B251" s="409" t="s">
        <v>1083</v>
      </c>
      <c r="C251" s="431">
        <v>410</v>
      </c>
      <c r="D251" s="316">
        <v>62</v>
      </c>
      <c r="E251" s="317">
        <v>0.23200000000000001</v>
      </c>
      <c r="F251" s="316">
        <v>365</v>
      </c>
      <c r="G251" s="317">
        <v>0.2319</v>
      </c>
      <c r="H251" s="316">
        <v>10416</v>
      </c>
      <c r="I251" s="317">
        <v>0.59899999999999998</v>
      </c>
      <c r="J251" s="61" t="s">
        <v>173</v>
      </c>
      <c r="K251" s="316">
        <v>489</v>
      </c>
      <c r="L251" s="317">
        <v>1.3412999999999999</v>
      </c>
      <c r="M251" s="316">
        <v>50</v>
      </c>
      <c r="N251" s="421" t="s">
        <v>173</v>
      </c>
    </row>
    <row r="252" spans="1:14" ht="13.35" customHeight="1" x14ac:dyDescent="0.25">
      <c r="A252" s="631"/>
      <c r="B252" s="411" t="s">
        <v>1084</v>
      </c>
      <c r="C252" s="432">
        <v>269</v>
      </c>
      <c r="D252" s="433">
        <v>32</v>
      </c>
      <c r="E252" s="423">
        <v>6.9500000000000006E-2</v>
      </c>
      <c r="F252" s="433">
        <v>215</v>
      </c>
      <c r="G252" s="423">
        <v>1</v>
      </c>
      <c r="H252" s="433">
        <v>3765</v>
      </c>
      <c r="I252" s="423">
        <v>0.54069999999999996</v>
      </c>
      <c r="J252" s="424" t="s">
        <v>173</v>
      </c>
      <c r="K252" s="433">
        <v>653</v>
      </c>
      <c r="L252" s="423">
        <v>3.0407999999999999</v>
      </c>
      <c r="M252" s="433">
        <v>65</v>
      </c>
      <c r="N252" s="425" t="s">
        <v>173</v>
      </c>
    </row>
    <row r="253" spans="1:14" ht="14.1" customHeight="1" x14ac:dyDescent="0.25">
      <c r="A253" s="631"/>
      <c r="B253" s="414" t="s">
        <v>1085</v>
      </c>
      <c r="C253" s="434">
        <v>7670</v>
      </c>
      <c r="D253" s="434">
        <v>8495</v>
      </c>
      <c r="E253" s="426">
        <v>0.4834</v>
      </c>
      <c r="F253" s="434">
        <v>10433</v>
      </c>
      <c r="G253" s="426">
        <v>3.9199999999999999E-2</v>
      </c>
      <c r="H253" s="434">
        <v>234813</v>
      </c>
      <c r="I253" s="426">
        <v>0.65680000000000005</v>
      </c>
      <c r="J253" s="427" t="s">
        <v>173</v>
      </c>
      <c r="K253" s="434">
        <v>6148</v>
      </c>
      <c r="L253" s="426">
        <v>0.58930000000000005</v>
      </c>
      <c r="M253" s="434">
        <v>187</v>
      </c>
      <c r="N253" s="428">
        <v>193</v>
      </c>
    </row>
    <row r="254" spans="1:14" ht="13.35" customHeight="1" x14ac:dyDescent="0.25">
      <c r="A254" s="816" t="s">
        <v>1119</v>
      </c>
      <c r="B254" s="406" t="s">
        <v>1077</v>
      </c>
      <c r="C254" s="429">
        <v>1270</v>
      </c>
      <c r="D254" s="430">
        <v>634</v>
      </c>
      <c r="E254" s="418">
        <v>0.74050000000000005</v>
      </c>
      <c r="F254" s="430">
        <v>1664</v>
      </c>
      <c r="G254" s="418">
        <v>1E-3</v>
      </c>
      <c r="H254" s="430">
        <v>74525</v>
      </c>
      <c r="I254" s="418">
        <v>0.62690000000000001</v>
      </c>
      <c r="J254" s="158" t="s">
        <v>173</v>
      </c>
      <c r="K254" s="430">
        <v>266</v>
      </c>
      <c r="L254" s="418">
        <v>0.16009999999999999</v>
      </c>
      <c r="M254" s="430">
        <v>1</v>
      </c>
      <c r="N254" s="47" t="s">
        <v>173</v>
      </c>
    </row>
    <row r="255" spans="1:14" ht="13.35" customHeight="1" x14ac:dyDescent="0.25">
      <c r="A255" s="631"/>
      <c r="B255" s="409" t="s">
        <v>1078</v>
      </c>
      <c r="C255" s="431">
        <v>914</v>
      </c>
      <c r="D255" s="316">
        <v>29</v>
      </c>
      <c r="E255" s="317">
        <v>0.61480000000000001</v>
      </c>
      <c r="F255" s="316">
        <v>805</v>
      </c>
      <c r="G255" s="317">
        <v>2.0999999999999999E-3</v>
      </c>
      <c r="H255" s="316">
        <v>67123</v>
      </c>
      <c r="I255" s="317">
        <v>0.84440000000000004</v>
      </c>
      <c r="J255" s="61" t="s">
        <v>173</v>
      </c>
      <c r="K255" s="316">
        <v>279</v>
      </c>
      <c r="L255" s="317">
        <v>0.34620000000000001</v>
      </c>
      <c r="M255" s="316">
        <v>1</v>
      </c>
      <c r="N255" s="421" t="s">
        <v>173</v>
      </c>
    </row>
    <row r="256" spans="1:14" ht="13.35" customHeight="1" x14ac:dyDescent="0.25">
      <c r="A256" s="631"/>
      <c r="B256" s="409" t="s">
        <v>1079</v>
      </c>
      <c r="C256" s="431">
        <v>1369</v>
      </c>
      <c r="D256" s="316">
        <v>144</v>
      </c>
      <c r="E256" s="317">
        <v>0.66539999999999999</v>
      </c>
      <c r="F256" s="316">
        <v>940</v>
      </c>
      <c r="G256" s="317">
        <v>3.2000000000000002E-3</v>
      </c>
      <c r="H256" s="316">
        <v>74978</v>
      </c>
      <c r="I256" s="317">
        <v>0.44929999999999998</v>
      </c>
      <c r="J256" s="61" t="s">
        <v>173</v>
      </c>
      <c r="K256" s="316">
        <v>240</v>
      </c>
      <c r="L256" s="317">
        <v>0.25480000000000003</v>
      </c>
      <c r="M256" s="316">
        <v>1</v>
      </c>
      <c r="N256" s="421" t="s">
        <v>173</v>
      </c>
    </row>
    <row r="257" spans="1:14" ht="13.35" customHeight="1" x14ac:dyDescent="0.25">
      <c r="A257" s="631"/>
      <c r="B257" s="409" t="s">
        <v>1080</v>
      </c>
      <c r="C257" s="431">
        <v>1186</v>
      </c>
      <c r="D257" s="316">
        <v>66</v>
      </c>
      <c r="E257" s="317">
        <v>0.59209999999999996</v>
      </c>
      <c r="F257" s="316">
        <v>1220</v>
      </c>
      <c r="G257" s="317">
        <v>5.7000000000000002E-3</v>
      </c>
      <c r="H257" s="316">
        <v>41041</v>
      </c>
      <c r="I257" s="317">
        <v>0.38919999999999999</v>
      </c>
      <c r="J257" s="61" t="s">
        <v>173</v>
      </c>
      <c r="K257" s="316">
        <v>368</v>
      </c>
      <c r="L257" s="317">
        <v>0.30170000000000002</v>
      </c>
      <c r="M257" s="316">
        <v>3</v>
      </c>
      <c r="N257" s="421" t="s">
        <v>173</v>
      </c>
    </row>
    <row r="258" spans="1:14" ht="13.35" customHeight="1" x14ac:dyDescent="0.25">
      <c r="A258" s="631"/>
      <c r="B258" s="409" t="s">
        <v>1081</v>
      </c>
      <c r="C258" s="431">
        <v>3335</v>
      </c>
      <c r="D258" s="316">
        <v>35</v>
      </c>
      <c r="E258" s="317">
        <v>0.66049999999999998</v>
      </c>
      <c r="F258" s="316">
        <v>3069</v>
      </c>
      <c r="G258" s="317">
        <v>1.52E-2</v>
      </c>
      <c r="H258" s="316">
        <v>149823</v>
      </c>
      <c r="I258" s="317">
        <v>0.3982</v>
      </c>
      <c r="J258" s="61" t="s">
        <v>173</v>
      </c>
      <c r="K258" s="316">
        <v>1412</v>
      </c>
      <c r="L258" s="317">
        <v>0.46010000000000001</v>
      </c>
      <c r="M258" s="316">
        <v>19</v>
      </c>
      <c r="N258" s="421" t="s">
        <v>173</v>
      </c>
    </row>
    <row r="259" spans="1:14" ht="13.35" customHeight="1" x14ac:dyDescent="0.25">
      <c r="A259" s="631"/>
      <c r="B259" s="409" t="s">
        <v>1082</v>
      </c>
      <c r="C259" s="431">
        <v>4080</v>
      </c>
      <c r="D259" s="316">
        <v>10</v>
      </c>
      <c r="E259" s="317">
        <v>0.5968</v>
      </c>
      <c r="F259" s="316">
        <v>3792</v>
      </c>
      <c r="G259" s="317">
        <v>3.04E-2</v>
      </c>
      <c r="H259" s="316">
        <v>193462</v>
      </c>
      <c r="I259" s="317">
        <v>0.40439999999999998</v>
      </c>
      <c r="J259" s="61" t="s">
        <v>173</v>
      </c>
      <c r="K259" s="316">
        <v>2123</v>
      </c>
      <c r="L259" s="317">
        <v>0.55989999999999995</v>
      </c>
      <c r="M259" s="316">
        <v>47</v>
      </c>
      <c r="N259" s="421" t="s">
        <v>173</v>
      </c>
    </row>
    <row r="260" spans="1:14" ht="13.35" customHeight="1" x14ac:dyDescent="0.25">
      <c r="A260" s="631"/>
      <c r="B260" s="409" t="s">
        <v>1083</v>
      </c>
      <c r="C260" s="431">
        <v>375</v>
      </c>
      <c r="D260" s="316">
        <v>1</v>
      </c>
      <c r="E260" s="317">
        <v>0.63290000000000002</v>
      </c>
      <c r="F260" s="316">
        <v>282</v>
      </c>
      <c r="G260" s="317">
        <v>0.2472</v>
      </c>
      <c r="H260" s="316">
        <v>24216</v>
      </c>
      <c r="I260" s="317">
        <v>0.43640000000000001</v>
      </c>
      <c r="J260" s="61" t="s">
        <v>173</v>
      </c>
      <c r="K260" s="316">
        <v>297</v>
      </c>
      <c r="L260" s="317">
        <v>1.0548999999999999</v>
      </c>
      <c r="M260" s="316">
        <v>31</v>
      </c>
      <c r="N260" s="421" t="s">
        <v>173</v>
      </c>
    </row>
    <row r="261" spans="1:14" ht="13.35" customHeight="1" x14ac:dyDescent="0.25">
      <c r="A261" s="631"/>
      <c r="B261" s="411" t="s">
        <v>1084</v>
      </c>
      <c r="C261" s="432">
        <v>116</v>
      </c>
      <c r="D261" s="433">
        <v>1</v>
      </c>
      <c r="E261" s="423">
        <v>0.2051</v>
      </c>
      <c r="F261" s="433">
        <v>70</v>
      </c>
      <c r="G261" s="423">
        <v>1</v>
      </c>
      <c r="H261" s="433">
        <v>10505</v>
      </c>
      <c r="I261" s="423">
        <v>0.4844</v>
      </c>
      <c r="J261" s="424" t="s">
        <v>173</v>
      </c>
      <c r="K261" s="433">
        <v>208</v>
      </c>
      <c r="L261" s="423">
        <v>2.9618000000000002</v>
      </c>
      <c r="M261" s="433">
        <v>17</v>
      </c>
      <c r="N261" s="425" t="s">
        <v>173</v>
      </c>
    </row>
    <row r="262" spans="1:14" ht="14.1" customHeight="1" x14ac:dyDescent="0.25">
      <c r="A262" s="631"/>
      <c r="B262" s="414" t="s">
        <v>1085</v>
      </c>
      <c r="C262" s="434">
        <v>12645</v>
      </c>
      <c r="D262" s="434">
        <v>920</v>
      </c>
      <c r="E262" s="426">
        <v>0.70909999999999995</v>
      </c>
      <c r="F262" s="434">
        <v>11842</v>
      </c>
      <c r="G262" s="426">
        <v>2.6599999999999999E-2</v>
      </c>
      <c r="H262" s="434">
        <v>635673</v>
      </c>
      <c r="I262" s="426">
        <v>0.4672</v>
      </c>
      <c r="J262" s="427" t="s">
        <v>173</v>
      </c>
      <c r="K262" s="434">
        <v>5193</v>
      </c>
      <c r="L262" s="426">
        <v>0.4385</v>
      </c>
      <c r="M262" s="434">
        <v>120</v>
      </c>
      <c r="N262" s="428">
        <v>74</v>
      </c>
    </row>
    <row r="263" spans="1:14" ht="14.1" customHeight="1" x14ac:dyDescent="0.25">
      <c r="A263" s="761" t="s">
        <v>1111</v>
      </c>
      <c r="B263" s="761"/>
      <c r="C263" s="434">
        <v>204943</v>
      </c>
      <c r="D263" s="434">
        <v>85892</v>
      </c>
      <c r="E263" s="426">
        <v>0.56200000000000006</v>
      </c>
      <c r="F263" s="434">
        <v>197969</v>
      </c>
      <c r="G263" s="426">
        <v>1.2500000000000001E-2</v>
      </c>
      <c r="H263" s="434">
        <v>6346245</v>
      </c>
      <c r="I263" s="426">
        <v>0.27729999999999999</v>
      </c>
      <c r="J263" s="427" t="s">
        <v>173</v>
      </c>
      <c r="K263" s="434">
        <v>33719</v>
      </c>
      <c r="L263" s="426">
        <v>0.17030000000000001</v>
      </c>
      <c r="M263" s="434">
        <v>785</v>
      </c>
      <c r="N263" s="428">
        <v>666</v>
      </c>
    </row>
    <row r="264" spans="1:14" ht="3.45" customHeight="1" x14ac:dyDescent="0.25">
      <c r="A264" s="84"/>
      <c r="B264" s="84"/>
      <c r="C264" s="84"/>
      <c r="D264" s="84"/>
      <c r="E264" s="84"/>
      <c r="F264" s="84"/>
      <c r="G264" s="84"/>
      <c r="H264" s="84"/>
      <c r="I264" s="84"/>
      <c r="J264" s="210"/>
      <c r="K264" s="84"/>
      <c r="L264" s="84"/>
      <c r="M264" s="84"/>
      <c r="N264" s="84"/>
    </row>
    <row r="265" spans="1:14" ht="10.95" customHeight="1" x14ac:dyDescent="0.25">
      <c r="A265" s="711" t="s">
        <v>1101</v>
      </c>
      <c r="B265" s="631"/>
      <c r="C265" s="631"/>
      <c r="D265" s="631"/>
      <c r="E265" s="631"/>
      <c r="F265" s="631"/>
      <c r="G265" s="631"/>
      <c r="H265" s="631"/>
      <c r="I265" s="631"/>
      <c r="J265" s="631"/>
      <c r="K265" s="631"/>
      <c r="L265" s="631"/>
      <c r="M265" s="631"/>
      <c r="N265" s="631"/>
    </row>
    <row r="266" spans="1:14" ht="10.95" customHeight="1" x14ac:dyDescent="0.25">
      <c r="A266" s="711" t="s">
        <v>1102</v>
      </c>
      <c r="B266" s="631"/>
      <c r="C266" s="631"/>
      <c r="D266" s="631"/>
      <c r="E266" s="631"/>
      <c r="F266" s="631"/>
      <c r="G266" s="631"/>
      <c r="H266" s="631"/>
      <c r="I266" s="631"/>
      <c r="J266" s="631"/>
      <c r="K266" s="631"/>
      <c r="L266" s="631"/>
      <c r="M266" s="631"/>
      <c r="N266" s="631"/>
    </row>
    <row r="267" spans="1:14" ht="10.95" customHeight="1" x14ac:dyDescent="0.25">
      <c r="A267" s="711" t="s">
        <v>1103</v>
      </c>
      <c r="B267" s="631"/>
      <c r="C267" s="631"/>
      <c r="D267" s="631"/>
      <c r="E267" s="631"/>
      <c r="F267" s="631"/>
      <c r="G267" s="631"/>
      <c r="H267" s="631"/>
      <c r="I267" s="631"/>
      <c r="J267" s="631"/>
      <c r="K267" s="631"/>
      <c r="L267" s="631"/>
      <c r="M267" s="631"/>
      <c r="N267" s="631"/>
    </row>
    <row r="268" spans="1:14" ht="10.95" customHeight="1" x14ac:dyDescent="0.25">
      <c r="A268" s="711" t="s">
        <v>1104</v>
      </c>
      <c r="B268" s="711"/>
      <c r="C268" s="711"/>
      <c r="D268" s="711"/>
      <c r="E268" s="711"/>
      <c r="F268" s="711"/>
      <c r="G268" s="711"/>
      <c r="H268" s="711"/>
      <c r="I268" s="711"/>
      <c r="J268" s="711"/>
      <c r="K268" s="711"/>
      <c r="L268" s="135"/>
      <c r="M268" s="135"/>
      <c r="N268" s="135"/>
    </row>
  </sheetData>
  <mergeCells count="39">
    <mergeCell ref="A267:N267"/>
    <mergeCell ref="A268:K268"/>
    <mergeCell ref="A265:N265"/>
    <mergeCell ref="A266:N266"/>
    <mergeCell ref="A227:A235"/>
    <mergeCell ref="A236:A244"/>
    <mergeCell ref="A245:A253"/>
    <mergeCell ref="A254:A262"/>
    <mergeCell ref="A263:B263"/>
    <mergeCell ref="A192:A200"/>
    <mergeCell ref="A201:A209"/>
    <mergeCell ref="A210:B210"/>
    <mergeCell ref="A212:N212"/>
    <mergeCell ref="A218:A226"/>
    <mergeCell ref="A159:N159"/>
    <mergeCell ref="A157:B157"/>
    <mergeCell ref="A165:A173"/>
    <mergeCell ref="A174:A182"/>
    <mergeCell ref="A183:A191"/>
    <mergeCell ref="A112:A120"/>
    <mergeCell ref="A121:A129"/>
    <mergeCell ref="A130:A138"/>
    <mergeCell ref="A139:A147"/>
    <mergeCell ref="A148:A156"/>
    <mergeCell ref="A68:A76"/>
    <mergeCell ref="A77:A85"/>
    <mergeCell ref="A86:A94"/>
    <mergeCell ref="A95:A103"/>
    <mergeCell ref="A104:B104"/>
    <mergeCell ref="A34:A42"/>
    <mergeCell ref="A43:A51"/>
    <mergeCell ref="A52:B52"/>
    <mergeCell ref="A53:N53"/>
    <mergeCell ref="A59:A67"/>
    <mergeCell ref="A2:H2"/>
    <mergeCell ref="A1:N1"/>
    <mergeCell ref="A7:A15"/>
    <mergeCell ref="A16:A24"/>
    <mergeCell ref="A25:A3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J3"/>
  <sheetViews>
    <sheetView showRuler="0" workbookViewId="0">
      <selection sqref="A1:J1"/>
    </sheetView>
  </sheetViews>
  <sheetFormatPr baseColWidth="10" defaultColWidth="13.33203125" defaultRowHeight="13.2" x14ac:dyDescent="0.25"/>
  <cols>
    <col min="1" max="9" width="14.44140625" customWidth="1"/>
    <col min="10" max="10" width="16.88671875" customWidth="1"/>
  </cols>
  <sheetData>
    <row r="1" spans="1:10" ht="15" customHeight="1" x14ac:dyDescent="0.25">
      <c r="A1" s="638" t="s">
        <v>124</v>
      </c>
      <c r="B1" s="631"/>
      <c r="C1" s="631"/>
      <c r="D1" s="631"/>
      <c r="E1" s="631"/>
      <c r="F1" s="631"/>
      <c r="G1" s="631"/>
      <c r="H1" s="631"/>
      <c r="I1" s="631"/>
      <c r="J1" s="631"/>
    </row>
    <row r="2" spans="1:10" ht="9.15" customHeight="1" x14ac:dyDescent="0.25">
      <c r="A2" s="11"/>
      <c r="B2" s="11"/>
      <c r="C2" s="11"/>
      <c r="D2" s="11"/>
      <c r="E2" s="11"/>
      <c r="F2" s="11"/>
      <c r="G2" s="11"/>
      <c r="H2" s="11"/>
      <c r="I2" s="11"/>
      <c r="J2" s="11"/>
    </row>
    <row r="3" spans="1:10" ht="106.65" customHeight="1" x14ac:dyDescent="0.25">
      <c r="A3" s="640" t="s">
        <v>125</v>
      </c>
      <c r="B3" s="640"/>
      <c r="C3" s="640"/>
      <c r="D3" s="640"/>
      <c r="E3" s="640"/>
      <c r="F3" s="640"/>
      <c r="G3" s="640"/>
      <c r="H3" s="640"/>
      <c r="I3" s="640"/>
      <c r="J3" s="640"/>
    </row>
  </sheetData>
  <mergeCells count="2">
    <mergeCell ref="A3:J3"/>
    <mergeCell ref="A1:J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N180"/>
  <sheetViews>
    <sheetView showRuler="0" workbookViewId="0">
      <selection sqref="A1:N1"/>
    </sheetView>
  </sheetViews>
  <sheetFormatPr baseColWidth="10" defaultColWidth="13.33203125" defaultRowHeight="13.2" x14ac:dyDescent="0.25"/>
  <cols>
    <col min="1" max="1" width="17.33203125" customWidth="1"/>
    <col min="2" max="2" width="15.6640625" customWidth="1"/>
    <col min="3" max="14" width="11.33203125" customWidth="1"/>
  </cols>
  <sheetData>
    <row r="1" spans="1:14" ht="19.95" customHeight="1" x14ac:dyDescent="0.25">
      <c r="A1" s="633" t="s">
        <v>1120</v>
      </c>
      <c r="B1" s="631"/>
      <c r="C1" s="631"/>
      <c r="D1" s="631"/>
      <c r="E1" s="631"/>
      <c r="F1" s="631"/>
      <c r="G1" s="631"/>
      <c r="H1" s="631"/>
      <c r="I1" s="631"/>
      <c r="J1" s="631"/>
      <c r="K1" s="631"/>
      <c r="L1" s="631"/>
      <c r="M1" s="631"/>
      <c r="N1" s="631"/>
    </row>
    <row r="2" spans="1:14" ht="19.95" customHeight="1" x14ac:dyDescent="0.25">
      <c r="A2" s="657" t="s">
        <v>260</v>
      </c>
      <c r="B2" s="631"/>
      <c r="C2" s="631"/>
      <c r="D2" s="631"/>
      <c r="E2" s="631"/>
      <c r="F2" s="631"/>
      <c r="G2" s="631"/>
      <c r="H2" s="631"/>
      <c r="I2" s="4"/>
      <c r="J2" s="7"/>
      <c r="K2" s="4"/>
      <c r="L2" s="4"/>
      <c r="M2" s="4"/>
      <c r="N2" s="4"/>
    </row>
    <row r="3" spans="1:14" ht="3.45" customHeight="1" x14ac:dyDescent="0.25">
      <c r="B3" s="4"/>
      <c r="C3" s="4"/>
      <c r="D3" s="4"/>
      <c r="E3" s="4"/>
      <c r="F3" s="4"/>
      <c r="G3" s="4"/>
      <c r="H3" s="4"/>
      <c r="I3" s="4"/>
      <c r="J3" s="7"/>
      <c r="K3" s="4"/>
      <c r="L3" s="4"/>
      <c r="M3" s="4"/>
      <c r="N3" s="4"/>
    </row>
    <row r="4" spans="1:14" ht="19.95" customHeight="1" x14ac:dyDescent="0.25">
      <c r="A4" s="336">
        <f>SUM(C6:N34)</f>
        <v>229803.7782</v>
      </c>
      <c r="B4" s="4"/>
      <c r="C4" s="7" t="s">
        <v>133</v>
      </c>
      <c r="D4" s="7" t="s">
        <v>134</v>
      </c>
      <c r="E4" s="7" t="s">
        <v>135</v>
      </c>
      <c r="F4" s="7" t="s">
        <v>136</v>
      </c>
      <c r="G4" s="7" t="s">
        <v>137</v>
      </c>
      <c r="H4" s="7" t="s">
        <v>890</v>
      </c>
      <c r="I4" s="7" t="s">
        <v>891</v>
      </c>
      <c r="J4" s="7" t="s">
        <v>1059</v>
      </c>
      <c r="K4" s="7" t="s">
        <v>1060</v>
      </c>
      <c r="L4" s="7" t="s">
        <v>1061</v>
      </c>
      <c r="M4" s="7" t="s">
        <v>1062</v>
      </c>
      <c r="N4" s="7" t="s">
        <v>1063</v>
      </c>
    </row>
    <row r="5" spans="1:14" ht="3.45" customHeight="1" x14ac:dyDescent="0.25">
      <c r="A5" s="4"/>
      <c r="B5" s="4"/>
      <c r="C5" s="4"/>
      <c r="D5" s="4"/>
      <c r="E5" s="4"/>
      <c r="F5" s="4"/>
      <c r="G5" s="4"/>
      <c r="H5" s="4"/>
      <c r="I5" s="4"/>
      <c r="J5" s="7"/>
      <c r="K5" s="4"/>
      <c r="L5" s="4"/>
      <c r="M5" s="4"/>
      <c r="N5" s="4"/>
    </row>
    <row r="6" spans="1:14" ht="74.099999999999994" customHeight="1" x14ac:dyDescent="0.25">
      <c r="A6" s="192" t="s">
        <v>138</v>
      </c>
      <c r="B6" s="247" t="s">
        <v>1064</v>
      </c>
      <c r="C6" s="121" t="s">
        <v>1105</v>
      </c>
      <c r="D6" s="121" t="s">
        <v>1066</v>
      </c>
      <c r="E6" s="121" t="s">
        <v>1067</v>
      </c>
      <c r="F6" s="121" t="s">
        <v>1068</v>
      </c>
      <c r="G6" s="121" t="s">
        <v>1069</v>
      </c>
      <c r="H6" s="121" t="s">
        <v>1070</v>
      </c>
      <c r="I6" s="121" t="s">
        <v>1071</v>
      </c>
      <c r="J6" s="121" t="s">
        <v>1072</v>
      </c>
      <c r="K6" s="121" t="s">
        <v>1073</v>
      </c>
      <c r="L6" s="121" t="s">
        <v>1029</v>
      </c>
      <c r="M6" s="121" t="s">
        <v>1074</v>
      </c>
      <c r="N6" s="121" t="s">
        <v>1075</v>
      </c>
    </row>
    <row r="7" spans="1:14" ht="16.649999999999999" customHeight="1" x14ac:dyDescent="0.25">
      <c r="A7" s="816" t="s">
        <v>1098</v>
      </c>
      <c r="B7" s="364" t="s">
        <v>1077</v>
      </c>
      <c r="C7" s="435">
        <v>0</v>
      </c>
      <c r="D7" s="71">
        <v>0</v>
      </c>
      <c r="E7" s="366">
        <v>0</v>
      </c>
      <c r="F7" s="71">
        <v>0</v>
      </c>
      <c r="G7" s="366">
        <v>0</v>
      </c>
      <c r="H7" s="71">
        <v>0</v>
      </c>
      <c r="I7" s="366">
        <v>0</v>
      </c>
      <c r="J7" s="71">
        <v>0</v>
      </c>
      <c r="K7" s="71">
        <v>0</v>
      </c>
      <c r="L7" s="366">
        <v>0</v>
      </c>
      <c r="M7" s="71">
        <v>0</v>
      </c>
      <c r="N7" s="45" t="s">
        <v>173</v>
      </c>
    </row>
    <row r="8" spans="1:14" ht="16.649999999999999" customHeight="1" x14ac:dyDescent="0.25">
      <c r="A8" s="631"/>
      <c r="B8" s="368" t="s">
        <v>1078</v>
      </c>
      <c r="C8" s="436">
        <v>0</v>
      </c>
      <c r="D8" s="18">
        <v>0</v>
      </c>
      <c r="E8" s="311">
        <v>0</v>
      </c>
      <c r="F8" s="18">
        <v>0</v>
      </c>
      <c r="G8" s="311">
        <v>0</v>
      </c>
      <c r="H8" s="18">
        <v>0</v>
      </c>
      <c r="I8" s="311">
        <v>0</v>
      </c>
      <c r="J8" s="18">
        <v>0</v>
      </c>
      <c r="K8" s="18">
        <v>0</v>
      </c>
      <c r="L8" s="311">
        <v>0</v>
      </c>
      <c r="M8" s="18">
        <v>0</v>
      </c>
      <c r="N8" s="139" t="s">
        <v>173</v>
      </c>
    </row>
    <row r="9" spans="1:14" ht="16.649999999999999" customHeight="1" x14ac:dyDescent="0.25">
      <c r="A9" s="631"/>
      <c r="B9" s="368" t="s">
        <v>1079</v>
      </c>
      <c r="C9" s="436">
        <v>0</v>
      </c>
      <c r="D9" s="18">
        <v>0</v>
      </c>
      <c r="E9" s="311">
        <v>0</v>
      </c>
      <c r="F9" s="18">
        <v>0</v>
      </c>
      <c r="G9" s="311">
        <v>0</v>
      </c>
      <c r="H9" s="18">
        <v>0</v>
      </c>
      <c r="I9" s="311">
        <v>0</v>
      </c>
      <c r="J9" s="18">
        <v>0</v>
      </c>
      <c r="K9" s="18">
        <v>0</v>
      </c>
      <c r="L9" s="311">
        <v>0</v>
      </c>
      <c r="M9" s="18">
        <v>0</v>
      </c>
      <c r="N9" s="139" t="s">
        <v>173</v>
      </c>
    </row>
    <row r="10" spans="1:14" ht="16.649999999999999" customHeight="1" x14ac:dyDescent="0.25">
      <c r="A10" s="631"/>
      <c r="B10" s="368" t="s">
        <v>1080</v>
      </c>
      <c r="C10" s="436">
        <v>0</v>
      </c>
      <c r="D10" s="18">
        <v>0</v>
      </c>
      <c r="E10" s="311">
        <v>0</v>
      </c>
      <c r="F10" s="18">
        <v>0</v>
      </c>
      <c r="G10" s="311">
        <v>0</v>
      </c>
      <c r="H10" s="18">
        <v>0</v>
      </c>
      <c r="I10" s="311">
        <v>0</v>
      </c>
      <c r="J10" s="18">
        <v>0</v>
      </c>
      <c r="K10" s="18">
        <v>0</v>
      </c>
      <c r="L10" s="311">
        <v>0</v>
      </c>
      <c r="M10" s="18">
        <v>0</v>
      </c>
      <c r="N10" s="139" t="s">
        <v>173</v>
      </c>
    </row>
    <row r="11" spans="1:14" ht="16.649999999999999" customHeight="1" x14ac:dyDescent="0.25">
      <c r="A11" s="631"/>
      <c r="B11" s="368" t="s">
        <v>1081</v>
      </c>
      <c r="C11" s="436">
        <v>0</v>
      </c>
      <c r="D11" s="18">
        <v>0</v>
      </c>
      <c r="E11" s="311">
        <v>0</v>
      </c>
      <c r="F11" s="18">
        <v>0</v>
      </c>
      <c r="G11" s="311">
        <v>0</v>
      </c>
      <c r="H11" s="18">
        <v>0</v>
      </c>
      <c r="I11" s="311">
        <v>0</v>
      </c>
      <c r="J11" s="18">
        <v>0</v>
      </c>
      <c r="K11" s="18">
        <v>0</v>
      </c>
      <c r="L11" s="311">
        <v>0</v>
      </c>
      <c r="M11" s="18">
        <v>0</v>
      </c>
      <c r="N11" s="139" t="s">
        <v>173</v>
      </c>
    </row>
    <row r="12" spans="1:14" ht="16.649999999999999" customHeight="1" x14ac:dyDescent="0.25">
      <c r="A12" s="631"/>
      <c r="B12" s="368" t="s">
        <v>1082</v>
      </c>
      <c r="C12" s="436">
        <v>0</v>
      </c>
      <c r="D12" s="18">
        <v>0</v>
      </c>
      <c r="E12" s="311">
        <v>0</v>
      </c>
      <c r="F12" s="18">
        <v>0</v>
      </c>
      <c r="G12" s="311">
        <v>0</v>
      </c>
      <c r="H12" s="18">
        <v>0</v>
      </c>
      <c r="I12" s="311">
        <v>0</v>
      </c>
      <c r="J12" s="18">
        <v>0</v>
      </c>
      <c r="K12" s="18">
        <v>0</v>
      </c>
      <c r="L12" s="311">
        <v>0</v>
      </c>
      <c r="M12" s="18">
        <v>0</v>
      </c>
      <c r="N12" s="139" t="s">
        <v>173</v>
      </c>
    </row>
    <row r="13" spans="1:14" ht="16.649999999999999" customHeight="1" x14ac:dyDescent="0.25">
      <c r="A13" s="631"/>
      <c r="B13" s="368" t="s">
        <v>1083</v>
      </c>
      <c r="C13" s="436">
        <v>0</v>
      </c>
      <c r="D13" s="18">
        <v>0</v>
      </c>
      <c r="E13" s="311">
        <v>0</v>
      </c>
      <c r="F13" s="18">
        <v>0</v>
      </c>
      <c r="G13" s="311">
        <v>0</v>
      </c>
      <c r="H13" s="18">
        <v>0</v>
      </c>
      <c r="I13" s="311">
        <v>0</v>
      </c>
      <c r="J13" s="18">
        <v>0</v>
      </c>
      <c r="K13" s="18">
        <v>0</v>
      </c>
      <c r="L13" s="311">
        <v>0</v>
      </c>
      <c r="M13" s="18">
        <v>0</v>
      </c>
      <c r="N13" s="139" t="s">
        <v>173</v>
      </c>
    </row>
    <row r="14" spans="1:14" ht="16.649999999999999" customHeight="1" x14ac:dyDescent="0.25">
      <c r="A14" s="631"/>
      <c r="B14" s="371" t="s">
        <v>1084</v>
      </c>
      <c r="C14" s="437">
        <v>0</v>
      </c>
      <c r="D14" s="22">
        <v>0</v>
      </c>
      <c r="E14" s="318">
        <v>0</v>
      </c>
      <c r="F14" s="22">
        <v>0</v>
      </c>
      <c r="G14" s="318">
        <v>0</v>
      </c>
      <c r="H14" s="22">
        <v>0</v>
      </c>
      <c r="I14" s="318">
        <v>0</v>
      </c>
      <c r="J14" s="22">
        <v>0</v>
      </c>
      <c r="K14" s="22">
        <v>0</v>
      </c>
      <c r="L14" s="318">
        <v>0</v>
      </c>
      <c r="M14" s="22">
        <v>0</v>
      </c>
      <c r="N14" s="138" t="s">
        <v>173</v>
      </c>
    </row>
    <row r="15" spans="1:14" ht="16.649999999999999" customHeight="1" x14ac:dyDescent="0.25">
      <c r="A15" s="631"/>
      <c r="B15" s="374" t="s">
        <v>1085</v>
      </c>
      <c r="C15" s="24">
        <v>0</v>
      </c>
      <c r="D15" s="24">
        <v>0</v>
      </c>
      <c r="E15" s="320">
        <v>0</v>
      </c>
      <c r="F15" s="24">
        <v>0</v>
      </c>
      <c r="G15" s="320">
        <v>0</v>
      </c>
      <c r="H15" s="24">
        <v>0</v>
      </c>
      <c r="I15" s="320">
        <v>0</v>
      </c>
      <c r="J15" s="24">
        <v>0</v>
      </c>
      <c r="K15" s="24">
        <v>0</v>
      </c>
      <c r="L15" s="320">
        <v>0</v>
      </c>
      <c r="M15" s="24">
        <v>0</v>
      </c>
      <c r="N15" s="24">
        <v>0</v>
      </c>
    </row>
    <row r="16" spans="1:14" ht="16.649999999999999" customHeight="1" x14ac:dyDescent="0.25">
      <c r="A16" s="816" t="s">
        <v>1099</v>
      </c>
      <c r="B16" s="364" t="s">
        <v>1077</v>
      </c>
      <c r="C16" s="435">
        <v>4013</v>
      </c>
      <c r="D16" s="71">
        <v>3173</v>
      </c>
      <c r="E16" s="366">
        <v>0.4718</v>
      </c>
      <c r="F16" s="71">
        <v>5602</v>
      </c>
      <c r="G16" s="366">
        <v>6.9999999999999999E-4</v>
      </c>
      <c r="H16" s="71">
        <v>55</v>
      </c>
      <c r="I16" s="366">
        <v>0.45</v>
      </c>
      <c r="J16" s="367">
        <v>1.2</v>
      </c>
      <c r="K16" s="71">
        <v>1125</v>
      </c>
      <c r="L16" s="366">
        <v>0.20069999999999999</v>
      </c>
      <c r="M16" s="71">
        <v>2</v>
      </c>
      <c r="N16" s="45" t="s">
        <v>173</v>
      </c>
    </row>
    <row r="17" spans="1:14" ht="16.649999999999999" customHeight="1" x14ac:dyDescent="0.25">
      <c r="A17" s="631"/>
      <c r="B17" s="368" t="s">
        <v>1078</v>
      </c>
      <c r="C17" s="436">
        <v>20</v>
      </c>
      <c r="D17" s="18">
        <v>172</v>
      </c>
      <c r="E17" s="311">
        <v>0.4</v>
      </c>
      <c r="F17" s="18">
        <v>114</v>
      </c>
      <c r="G17" s="311">
        <v>1.9E-3</v>
      </c>
      <c r="H17" s="18">
        <v>7</v>
      </c>
      <c r="I17" s="311">
        <v>0.45</v>
      </c>
      <c r="J17" s="370">
        <v>1.01</v>
      </c>
      <c r="K17" s="18">
        <v>42</v>
      </c>
      <c r="L17" s="311">
        <v>0.36990000000000001</v>
      </c>
      <c r="M17" s="18">
        <v>0</v>
      </c>
      <c r="N17" s="139" t="s">
        <v>173</v>
      </c>
    </row>
    <row r="18" spans="1:14" ht="16.649999999999999" customHeight="1" x14ac:dyDescent="0.25">
      <c r="A18" s="631"/>
      <c r="B18" s="368" t="s">
        <v>1079</v>
      </c>
      <c r="C18" s="436">
        <v>0</v>
      </c>
      <c r="D18" s="18">
        <v>255</v>
      </c>
      <c r="E18" s="311">
        <v>0.4</v>
      </c>
      <c r="F18" s="18">
        <v>102</v>
      </c>
      <c r="G18" s="311">
        <v>2.8E-3</v>
      </c>
      <c r="H18" s="18">
        <v>1</v>
      </c>
      <c r="I18" s="311">
        <v>0.45</v>
      </c>
      <c r="J18" s="370">
        <v>1.03</v>
      </c>
      <c r="K18" s="18">
        <v>38</v>
      </c>
      <c r="L18" s="311">
        <v>0.37130000000000002</v>
      </c>
      <c r="M18" s="18">
        <v>0</v>
      </c>
      <c r="N18" s="139" t="s">
        <v>173</v>
      </c>
    </row>
    <row r="19" spans="1:14" ht="16.649999999999999" customHeight="1" x14ac:dyDescent="0.25">
      <c r="A19" s="631"/>
      <c r="B19" s="368" t="s">
        <v>1080</v>
      </c>
      <c r="C19" s="436">
        <v>0</v>
      </c>
      <c r="D19" s="18">
        <v>0</v>
      </c>
      <c r="E19" s="311">
        <v>0</v>
      </c>
      <c r="F19" s="18">
        <v>0</v>
      </c>
      <c r="G19" s="311">
        <v>0</v>
      </c>
      <c r="H19" s="18">
        <v>0</v>
      </c>
      <c r="I19" s="311">
        <v>0</v>
      </c>
      <c r="J19" s="370">
        <v>0</v>
      </c>
      <c r="K19" s="18">
        <v>0</v>
      </c>
      <c r="L19" s="311">
        <v>0</v>
      </c>
      <c r="M19" s="18">
        <v>0</v>
      </c>
      <c r="N19" s="139" t="s">
        <v>173</v>
      </c>
    </row>
    <row r="20" spans="1:14" ht="16.649999999999999" customHeight="1" x14ac:dyDescent="0.25">
      <c r="A20" s="631"/>
      <c r="B20" s="368" t="s">
        <v>1081</v>
      </c>
      <c r="C20" s="436">
        <v>0</v>
      </c>
      <c r="D20" s="18">
        <v>0</v>
      </c>
      <c r="E20" s="311">
        <v>0</v>
      </c>
      <c r="F20" s="18">
        <v>0</v>
      </c>
      <c r="G20" s="311">
        <v>0</v>
      </c>
      <c r="H20" s="18">
        <v>0</v>
      </c>
      <c r="I20" s="311">
        <v>0</v>
      </c>
      <c r="J20" s="370">
        <v>0</v>
      </c>
      <c r="K20" s="18">
        <v>0</v>
      </c>
      <c r="L20" s="311">
        <v>0</v>
      </c>
      <c r="M20" s="18">
        <v>0</v>
      </c>
      <c r="N20" s="139" t="s">
        <v>173</v>
      </c>
    </row>
    <row r="21" spans="1:14" ht="16.649999999999999" customHeight="1" x14ac:dyDescent="0.25">
      <c r="A21" s="631"/>
      <c r="B21" s="368" t="s">
        <v>1082</v>
      </c>
      <c r="C21" s="436">
        <v>0</v>
      </c>
      <c r="D21" s="18">
        <v>0</v>
      </c>
      <c r="E21" s="311">
        <v>0</v>
      </c>
      <c r="F21" s="18">
        <v>0</v>
      </c>
      <c r="G21" s="311">
        <v>0</v>
      </c>
      <c r="H21" s="18">
        <v>0</v>
      </c>
      <c r="I21" s="311">
        <v>0</v>
      </c>
      <c r="J21" s="370">
        <v>0</v>
      </c>
      <c r="K21" s="18">
        <v>0</v>
      </c>
      <c r="L21" s="311">
        <v>0</v>
      </c>
      <c r="M21" s="18">
        <v>0</v>
      </c>
      <c r="N21" s="139" t="s">
        <v>173</v>
      </c>
    </row>
    <row r="22" spans="1:14" ht="16.649999999999999" customHeight="1" x14ac:dyDescent="0.25">
      <c r="A22" s="631"/>
      <c r="B22" s="368" t="s">
        <v>1083</v>
      </c>
      <c r="C22" s="436">
        <v>0</v>
      </c>
      <c r="D22" s="18">
        <v>0</v>
      </c>
      <c r="E22" s="311">
        <v>0</v>
      </c>
      <c r="F22" s="18">
        <v>0</v>
      </c>
      <c r="G22" s="311">
        <v>0</v>
      </c>
      <c r="H22" s="18">
        <v>0</v>
      </c>
      <c r="I22" s="311">
        <v>0</v>
      </c>
      <c r="J22" s="370">
        <v>0</v>
      </c>
      <c r="K22" s="18">
        <v>0</v>
      </c>
      <c r="L22" s="311">
        <v>0</v>
      </c>
      <c r="M22" s="18">
        <v>0</v>
      </c>
      <c r="N22" s="139" t="s">
        <v>173</v>
      </c>
    </row>
    <row r="23" spans="1:14" ht="16.649999999999999" customHeight="1" x14ac:dyDescent="0.25">
      <c r="A23" s="631"/>
      <c r="B23" s="371" t="s">
        <v>1084</v>
      </c>
      <c r="C23" s="437">
        <v>0</v>
      </c>
      <c r="D23" s="22">
        <v>0</v>
      </c>
      <c r="E23" s="318">
        <v>0</v>
      </c>
      <c r="F23" s="22">
        <v>0</v>
      </c>
      <c r="G23" s="318">
        <v>0</v>
      </c>
      <c r="H23" s="22">
        <v>0</v>
      </c>
      <c r="I23" s="318">
        <v>0</v>
      </c>
      <c r="J23" s="373">
        <v>0</v>
      </c>
      <c r="K23" s="22">
        <v>0</v>
      </c>
      <c r="L23" s="318">
        <v>0</v>
      </c>
      <c r="M23" s="22">
        <v>0</v>
      </c>
      <c r="N23" s="138" t="s">
        <v>173</v>
      </c>
    </row>
    <row r="24" spans="1:14" ht="16.649999999999999" customHeight="1" x14ac:dyDescent="0.25">
      <c r="A24" s="631"/>
      <c r="B24" s="374" t="s">
        <v>1085</v>
      </c>
      <c r="C24" s="24">
        <v>4033</v>
      </c>
      <c r="D24" s="24">
        <v>3600</v>
      </c>
      <c r="E24" s="320">
        <v>0.46360000000000001</v>
      </c>
      <c r="F24" s="24">
        <v>5818</v>
      </c>
      <c r="G24" s="320">
        <v>8.0000000000000004E-4</v>
      </c>
      <c r="H24" s="24">
        <v>63</v>
      </c>
      <c r="I24" s="320">
        <v>0.45</v>
      </c>
      <c r="J24" s="375">
        <v>1.19</v>
      </c>
      <c r="K24" s="24">
        <v>1205</v>
      </c>
      <c r="L24" s="320">
        <v>0.20699999999999999</v>
      </c>
      <c r="M24" s="24">
        <v>2</v>
      </c>
      <c r="N24" s="24">
        <v>0</v>
      </c>
    </row>
    <row r="25" spans="1:14" ht="16.649999999999999" customHeight="1" x14ac:dyDescent="0.25">
      <c r="A25" s="816" t="s">
        <v>1100</v>
      </c>
      <c r="B25" s="364" t="s">
        <v>1077</v>
      </c>
      <c r="C25" s="435">
        <v>2968</v>
      </c>
      <c r="D25" s="71">
        <v>3618</v>
      </c>
      <c r="E25" s="366">
        <v>0.40679999999999999</v>
      </c>
      <c r="F25" s="71">
        <v>4439</v>
      </c>
      <c r="G25" s="366">
        <v>1.1000000000000001E-3</v>
      </c>
      <c r="H25" s="71">
        <v>73</v>
      </c>
      <c r="I25" s="366">
        <v>0.4</v>
      </c>
      <c r="J25" s="367">
        <v>2.0699999999999998</v>
      </c>
      <c r="K25" s="71">
        <v>1093</v>
      </c>
      <c r="L25" s="366">
        <v>0.24640000000000001</v>
      </c>
      <c r="M25" s="71">
        <v>3</v>
      </c>
      <c r="N25" s="45" t="s">
        <v>173</v>
      </c>
    </row>
    <row r="26" spans="1:14" ht="16.649999999999999" customHeight="1" x14ac:dyDescent="0.25">
      <c r="A26" s="631"/>
      <c r="B26" s="368" t="s">
        <v>1078</v>
      </c>
      <c r="C26" s="436">
        <v>2851</v>
      </c>
      <c r="D26" s="18">
        <v>2537</v>
      </c>
      <c r="E26" s="311">
        <v>0.3342</v>
      </c>
      <c r="F26" s="18">
        <v>3696</v>
      </c>
      <c r="G26" s="311">
        <v>2.3E-3</v>
      </c>
      <c r="H26" s="18">
        <v>58</v>
      </c>
      <c r="I26" s="311">
        <v>0.4</v>
      </c>
      <c r="J26" s="370">
        <v>1.8</v>
      </c>
      <c r="K26" s="18">
        <v>1344</v>
      </c>
      <c r="L26" s="311">
        <v>0.36380000000000001</v>
      </c>
      <c r="M26" s="18">
        <v>3</v>
      </c>
      <c r="N26" s="139" t="s">
        <v>173</v>
      </c>
    </row>
    <row r="27" spans="1:14" ht="16.649999999999999" customHeight="1" x14ac:dyDescent="0.25">
      <c r="A27" s="631"/>
      <c r="B27" s="368" t="s">
        <v>1079</v>
      </c>
      <c r="C27" s="436">
        <v>2562</v>
      </c>
      <c r="D27" s="18">
        <v>3559</v>
      </c>
      <c r="E27" s="311">
        <v>0.40039999999999998</v>
      </c>
      <c r="F27" s="18">
        <v>3987</v>
      </c>
      <c r="G27" s="311">
        <v>3.3999999999999998E-3</v>
      </c>
      <c r="H27" s="18">
        <v>81</v>
      </c>
      <c r="I27" s="311">
        <v>0.4</v>
      </c>
      <c r="J27" s="370">
        <v>2.0699999999999998</v>
      </c>
      <c r="K27" s="18">
        <v>1881</v>
      </c>
      <c r="L27" s="311">
        <v>0.4718</v>
      </c>
      <c r="M27" s="18">
        <v>5</v>
      </c>
      <c r="N27" s="139" t="s">
        <v>173</v>
      </c>
    </row>
    <row r="28" spans="1:14" ht="16.649999999999999" customHeight="1" x14ac:dyDescent="0.25">
      <c r="A28" s="631"/>
      <c r="B28" s="368" t="s">
        <v>1080</v>
      </c>
      <c r="C28" s="436">
        <v>878</v>
      </c>
      <c r="D28" s="18">
        <v>879</v>
      </c>
      <c r="E28" s="311">
        <v>0.39800000000000002</v>
      </c>
      <c r="F28" s="18">
        <v>1228</v>
      </c>
      <c r="G28" s="311">
        <v>6.1999999999999998E-3</v>
      </c>
      <c r="H28" s="18">
        <v>27</v>
      </c>
      <c r="I28" s="311">
        <v>0.4</v>
      </c>
      <c r="J28" s="370">
        <v>2.64</v>
      </c>
      <c r="K28" s="18">
        <v>856</v>
      </c>
      <c r="L28" s="311">
        <v>0.69689999999999996</v>
      </c>
      <c r="M28" s="18">
        <v>3</v>
      </c>
      <c r="N28" s="139" t="s">
        <v>173</v>
      </c>
    </row>
    <row r="29" spans="1:14" ht="16.649999999999999" customHeight="1" x14ac:dyDescent="0.25">
      <c r="A29" s="631"/>
      <c r="B29" s="368" t="s">
        <v>1081</v>
      </c>
      <c r="C29" s="436">
        <v>3445</v>
      </c>
      <c r="D29" s="18">
        <v>2540</v>
      </c>
      <c r="E29" s="311">
        <v>0.38090000000000002</v>
      </c>
      <c r="F29" s="18">
        <v>4412</v>
      </c>
      <c r="G29" s="311">
        <v>1.61E-2</v>
      </c>
      <c r="H29" s="18">
        <v>98</v>
      </c>
      <c r="I29" s="311">
        <v>0.4</v>
      </c>
      <c r="J29" s="370">
        <v>2.11</v>
      </c>
      <c r="K29" s="18">
        <v>3924</v>
      </c>
      <c r="L29" s="311">
        <v>0.88939999999999997</v>
      </c>
      <c r="M29" s="18">
        <v>28</v>
      </c>
      <c r="N29" s="139" t="s">
        <v>173</v>
      </c>
    </row>
    <row r="30" spans="1:14" ht="16.649999999999999" customHeight="1" x14ac:dyDescent="0.25">
      <c r="A30" s="631"/>
      <c r="B30" s="368" t="s">
        <v>1082</v>
      </c>
      <c r="C30" s="436">
        <v>2241</v>
      </c>
      <c r="D30" s="18">
        <v>589</v>
      </c>
      <c r="E30" s="311">
        <v>0.35770000000000002</v>
      </c>
      <c r="F30" s="18">
        <v>2447</v>
      </c>
      <c r="G30" s="311">
        <v>4.6899999999999997E-2</v>
      </c>
      <c r="H30" s="18">
        <v>59</v>
      </c>
      <c r="I30" s="311">
        <v>0.4</v>
      </c>
      <c r="J30" s="370">
        <v>1.89</v>
      </c>
      <c r="K30" s="18">
        <v>3022</v>
      </c>
      <c r="L30" s="311">
        <v>1.2342</v>
      </c>
      <c r="M30" s="18">
        <v>46</v>
      </c>
      <c r="N30" s="139" t="s">
        <v>173</v>
      </c>
    </row>
    <row r="31" spans="1:14" ht="16.649999999999999" customHeight="1" x14ac:dyDescent="0.25">
      <c r="A31" s="631"/>
      <c r="B31" s="368" t="s">
        <v>1083</v>
      </c>
      <c r="C31" s="436">
        <v>0</v>
      </c>
      <c r="D31" s="18">
        <v>0</v>
      </c>
      <c r="E31" s="311">
        <v>0</v>
      </c>
      <c r="F31" s="18">
        <v>0</v>
      </c>
      <c r="G31" s="311">
        <v>0</v>
      </c>
      <c r="H31" s="18">
        <v>0</v>
      </c>
      <c r="I31" s="311">
        <v>0</v>
      </c>
      <c r="J31" s="370">
        <v>0</v>
      </c>
      <c r="K31" s="18">
        <v>0</v>
      </c>
      <c r="L31" s="311">
        <v>0</v>
      </c>
      <c r="M31" s="18">
        <v>0</v>
      </c>
      <c r="N31" s="139" t="s">
        <v>173</v>
      </c>
    </row>
    <row r="32" spans="1:14" ht="16.649999999999999" customHeight="1" x14ac:dyDescent="0.25">
      <c r="A32" s="631"/>
      <c r="B32" s="371" t="s">
        <v>1084</v>
      </c>
      <c r="C32" s="436">
        <v>113</v>
      </c>
      <c r="D32" s="18">
        <v>43</v>
      </c>
      <c r="E32" s="311">
        <v>0.3957</v>
      </c>
      <c r="F32" s="18">
        <v>130</v>
      </c>
      <c r="G32" s="318">
        <v>1</v>
      </c>
      <c r="H32" s="22">
        <v>5</v>
      </c>
      <c r="I32" s="318">
        <v>0.4</v>
      </c>
      <c r="J32" s="373">
        <v>1</v>
      </c>
      <c r="K32" s="22">
        <v>0</v>
      </c>
      <c r="L32" s="318">
        <v>0</v>
      </c>
      <c r="M32" s="22">
        <v>52</v>
      </c>
      <c r="N32" s="138" t="s">
        <v>173</v>
      </c>
    </row>
    <row r="33" spans="1:14" ht="16.649999999999999" customHeight="1" x14ac:dyDescent="0.25">
      <c r="A33" s="631"/>
      <c r="B33" s="374" t="s">
        <v>1085</v>
      </c>
      <c r="C33" s="620">
        <v>15058</v>
      </c>
      <c r="D33" s="620">
        <v>13765</v>
      </c>
      <c r="E33" s="622">
        <v>0.38429999999999997</v>
      </c>
      <c r="F33" s="620">
        <v>20339</v>
      </c>
      <c r="G33" s="320">
        <v>1.72E-2</v>
      </c>
      <c r="H33" s="24">
        <v>401</v>
      </c>
      <c r="I33" s="320">
        <v>0.4</v>
      </c>
      <c r="J33" s="375">
        <v>2.04</v>
      </c>
      <c r="K33" s="24">
        <v>12120</v>
      </c>
      <c r="L33" s="320">
        <v>0.59589999999999999</v>
      </c>
      <c r="M33" s="24">
        <v>140</v>
      </c>
      <c r="N33" s="24">
        <v>66</v>
      </c>
    </row>
    <row r="34" spans="1:14" ht="16.649999999999999" customHeight="1" x14ac:dyDescent="0.25">
      <c r="A34" s="817" t="s">
        <v>1121</v>
      </c>
      <c r="B34" s="818"/>
      <c r="C34" s="22">
        <v>19091</v>
      </c>
      <c r="D34" s="22">
        <v>17365</v>
      </c>
      <c r="E34" s="318">
        <v>0.4</v>
      </c>
      <c r="F34" s="22">
        <v>26157</v>
      </c>
      <c r="G34" s="320">
        <v>1.37E-2</v>
      </c>
      <c r="H34" s="24">
        <v>464</v>
      </c>
      <c r="I34" s="320">
        <v>0.41499999999999998</v>
      </c>
      <c r="J34" s="375">
        <v>1.85</v>
      </c>
      <c r="K34" s="24">
        <v>13325</v>
      </c>
      <c r="L34" s="320">
        <v>0.50939999999999996</v>
      </c>
      <c r="M34" s="24">
        <v>142</v>
      </c>
      <c r="N34" s="24">
        <v>66</v>
      </c>
    </row>
    <row r="35" spans="1:14" ht="39.15" customHeight="1" x14ac:dyDescent="0.25">
      <c r="A35" s="70"/>
      <c r="B35" s="136"/>
      <c r="C35" s="362"/>
      <c r="D35" s="362"/>
      <c r="E35" s="362"/>
      <c r="F35" s="362"/>
      <c r="G35" s="362"/>
      <c r="H35" s="362"/>
      <c r="I35" s="362"/>
      <c r="J35" s="438"/>
      <c r="K35" s="362"/>
      <c r="L35" s="362"/>
      <c r="M35" s="438"/>
      <c r="N35" s="438"/>
    </row>
    <row r="36" spans="1:14" ht="39.15" customHeight="1" x14ac:dyDescent="0.25">
      <c r="A36" s="17"/>
      <c r="B36" s="20"/>
      <c r="C36" s="439"/>
      <c r="D36" s="439"/>
      <c r="E36" s="439"/>
      <c r="F36" s="439"/>
      <c r="G36" s="439"/>
      <c r="H36" s="439"/>
      <c r="I36" s="439"/>
      <c r="J36" s="440"/>
      <c r="K36" s="439"/>
      <c r="L36" s="439"/>
      <c r="M36" s="440"/>
      <c r="N36" s="440"/>
    </row>
    <row r="37" spans="1:14" ht="19.95" customHeight="1" x14ac:dyDescent="0.25">
      <c r="A37" s="17" t="s">
        <v>331</v>
      </c>
      <c r="B37" s="441">
        <f>SUM(C42:N69)</f>
        <v>217171.13139999998</v>
      </c>
      <c r="C37" s="439"/>
      <c r="D37" s="439"/>
      <c r="E37" s="439"/>
      <c r="F37" s="439"/>
      <c r="G37" s="439"/>
      <c r="H37" s="439"/>
      <c r="I37" s="439"/>
      <c r="J37" s="440"/>
      <c r="K37" s="439"/>
      <c r="L37" s="439"/>
      <c r="M37" s="440"/>
      <c r="N37" s="440"/>
    </row>
    <row r="38" spans="1:14" ht="3.45" customHeight="1" x14ac:dyDescent="0.25">
      <c r="A38" s="17"/>
      <c r="B38" s="440"/>
      <c r="C38" s="439"/>
      <c r="D38" s="439"/>
      <c r="E38" s="439"/>
      <c r="F38" s="439"/>
      <c r="G38" s="439"/>
      <c r="H38" s="439"/>
      <c r="I38" s="439"/>
      <c r="J38" s="440"/>
      <c r="K38" s="439"/>
      <c r="L38" s="439"/>
      <c r="M38" s="440"/>
      <c r="N38" s="440"/>
    </row>
    <row r="39" spans="1:14" ht="19.95" customHeight="1" x14ac:dyDescent="0.25">
      <c r="A39" s="17"/>
      <c r="B39" s="440"/>
      <c r="C39" s="7" t="s">
        <v>133</v>
      </c>
      <c r="D39" s="7" t="s">
        <v>134</v>
      </c>
      <c r="E39" s="7" t="s">
        <v>135</v>
      </c>
      <c r="F39" s="7" t="s">
        <v>136</v>
      </c>
      <c r="G39" s="7" t="s">
        <v>137</v>
      </c>
      <c r="H39" s="7" t="s">
        <v>890</v>
      </c>
      <c r="I39" s="7" t="s">
        <v>891</v>
      </c>
      <c r="J39" s="7" t="s">
        <v>1059</v>
      </c>
      <c r="K39" s="7" t="s">
        <v>1060</v>
      </c>
      <c r="L39" s="7" t="s">
        <v>1061</v>
      </c>
      <c r="M39" s="7" t="s">
        <v>1062</v>
      </c>
      <c r="N39" s="7" t="s">
        <v>1063</v>
      </c>
    </row>
    <row r="40" spans="1:14" ht="3.45" customHeight="1" x14ac:dyDescent="0.25">
      <c r="A40" s="17"/>
      <c r="B40" s="440"/>
      <c r="C40" s="439"/>
      <c r="D40" s="439"/>
      <c r="E40" s="439"/>
      <c r="F40" s="439"/>
      <c r="G40" s="439"/>
      <c r="H40" s="439"/>
      <c r="I40" s="439"/>
      <c r="J40" s="440"/>
      <c r="K40" s="439"/>
      <c r="L40" s="439"/>
      <c r="M40" s="440"/>
      <c r="N40" s="440"/>
    </row>
    <row r="41" spans="1:14" ht="74.099999999999994" customHeight="1" x14ac:dyDescent="0.25">
      <c r="A41" s="192" t="s">
        <v>138</v>
      </c>
      <c r="B41" s="247" t="s">
        <v>1089</v>
      </c>
      <c r="C41" s="122" t="s">
        <v>1112</v>
      </c>
      <c r="D41" s="122" t="s">
        <v>1091</v>
      </c>
      <c r="E41" s="122" t="s">
        <v>1067</v>
      </c>
      <c r="F41" s="122" t="s">
        <v>1092</v>
      </c>
      <c r="G41" s="122" t="s">
        <v>1069</v>
      </c>
      <c r="H41" s="122" t="s">
        <v>1093</v>
      </c>
      <c r="I41" s="122" t="s">
        <v>1071</v>
      </c>
      <c r="J41" s="122" t="s">
        <v>1094</v>
      </c>
      <c r="K41" s="122" t="s">
        <v>1095</v>
      </c>
      <c r="L41" s="122" t="s">
        <v>1029</v>
      </c>
      <c r="M41" s="122" t="s">
        <v>1096</v>
      </c>
      <c r="N41" s="122" t="s">
        <v>1097</v>
      </c>
    </row>
    <row r="42" spans="1:14" ht="16.649999999999999" customHeight="1" x14ac:dyDescent="0.25">
      <c r="A42" s="816" t="s">
        <v>1098</v>
      </c>
      <c r="B42" s="364" t="s">
        <v>1077</v>
      </c>
      <c r="C42" s="349">
        <v>0</v>
      </c>
      <c r="D42" s="108">
        <v>0</v>
      </c>
      <c r="E42" s="381">
        <v>0</v>
      </c>
      <c r="F42" s="108">
        <v>0</v>
      </c>
      <c r="G42" s="381">
        <v>0</v>
      </c>
      <c r="H42" s="108">
        <v>0</v>
      </c>
      <c r="I42" s="381">
        <v>0</v>
      </c>
      <c r="J42" s="108">
        <v>0</v>
      </c>
      <c r="K42" s="108">
        <v>0</v>
      </c>
      <c r="L42" s="381">
        <v>0</v>
      </c>
      <c r="M42" s="108">
        <v>0</v>
      </c>
      <c r="N42" s="48" t="s">
        <v>173</v>
      </c>
    </row>
    <row r="43" spans="1:14" ht="16.649999999999999" customHeight="1" x14ac:dyDescent="0.25">
      <c r="A43" s="631"/>
      <c r="B43" s="368" t="s">
        <v>1078</v>
      </c>
      <c r="C43" s="350">
        <v>0</v>
      </c>
      <c r="D43" s="35">
        <v>0</v>
      </c>
      <c r="E43" s="385">
        <v>0</v>
      </c>
      <c r="F43" s="35">
        <v>0</v>
      </c>
      <c r="G43" s="385">
        <v>0</v>
      </c>
      <c r="H43" s="35">
        <v>0</v>
      </c>
      <c r="I43" s="385">
        <v>0</v>
      </c>
      <c r="J43" s="35">
        <v>0</v>
      </c>
      <c r="K43" s="35">
        <v>0</v>
      </c>
      <c r="L43" s="385">
        <v>0</v>
      </c>
      <c r="M43" s="35">
        <v>0</v>
      </c>
      <c r="N43" s="58" t="s">
        <v>173</v>
      </c>
    </row>
    <row r="44" spans="1:14" ht="16.649999999999999" customHeight="1" x14ac:dyDescent="0.25">
      <c r="A44" s="631"/>
      <c r="B44" s="368" t="s">
        <v>1079</v>
      </c>
      <c r="C44" s="350">
        <v>0</v>
      </c>
      <c r="D44" s="35">
        <v>0</v>
      </c>
      <c r="E44" s="385">
        <v>0</v>
      </c>
      <c r="F44" s="35">
        <v>0</v>
      </c>
      <c r="G44" s="385">
        <v>0</v>
      </c>
      <c r="H44" s="35">
        <v>0</v>
      </c>
      <c r="I44" s="385">
        <v>0</v>
      </c>
      <c r="J44" s="35">
        <v>0</v>
      </c>
      <c r="K44" s="35">
        <v>0</v>
      </c>
      <c r="L44" s="385">
        <v>0</v>
      </c>
      <c r="M44" s="35">
        <v>0</v>
      </c>
      <c r="N44" s="58" t="s">
        <v>173</v>
      </c>
    </row>
    <row r="45" spans="1:14" ht="16.649999999999999" customHeight="1" x14ac:dyDescent="0.25">
      <c r="A45" s="631"/>
      <c r="B45" s="368" t="s">
        <v>1080</v>
      </c>
      <c r="C45" s="350">
        <v>0</v>
      </c>
      <c r="D45" s="35">
        <v>0</v>
      </c>
      <c r="E45" s="385">
        <v>0</v>
      </c>
      <c r="F45" s="35">
        <v>0</v>
      </c>
      <c r="G45" s="385">
        <v>0</v>
      </c>
      <c r="H45" s="35">
        <v>0</v>
      </c>
      <c r="I45" s="385">
        <v>0</v>
      </c>
      <c r="J45" s="35">
        <v>0</v>
      </c>
      <c r="K45" s="35">
        <v>0</v>
      </c>
      <c r="L45" s="385">
        <v>0</v>
      </c>
      <c r="M45" s="35">
        <v>0</v>
      </c>
      <c r="N45" s="58" t="s">
        <v>173</v>
      </c>
    </row>
    <row r="46" spans="1:14" ht="16.649999999999999" customHeight="1" x14ac:dyDescent="0.25">
      <c r="A46" s="631"/>
      <c r="B46" s="368" t="s">
        <v>1081</v>
      </c>
      <c r="C46" s="350">
        <v>0</v>
      </c>
      <c r="D46" s="35">
        <v>0</v>
      </c>
      <c r="E46" s="385">
        <v>0</v>
      </c>
      <c r="F46" s="35">
        <v>0</v>
      </c>
      <c r="G46" s="385">
        <v>0</v>
      </c>
      <c r="H46" s="35">
        <v>0</v>
      </c>
      <c r="I46" s="385">
        <v>0</v>
      </c>
      <c r="J46" s="35">
        <v>0</v>
      </c>
      <c r="K46" s="35">
        <v>0</v>
      </c>
      <c r="L46" s="385">
        <v>0</v>
      </c>
      <c r="M46" s="35">
        <v>0</v>
      </c>
      <c r="N46" s="58" t="s">
        <v>173</v>
      </c>
    </row>
    <row r="47" spans="1:14" ht="16.649999999999999" customHeight="1" x14ac:dyDescent="0.25">
      <c r="A47" s="631"/>
      <c r="B47" s="368" t="s">
        <v>1082</v>
      </c>
      <c r="C47" s="350">
        <v>0</v>
      </c>
      <c r="D47" s="35">
        <v>0</v>
      </c>
      <c r="E47" s="385">
        <v>0</v>
      </c>
      <c r="F47" s="35">
        <v>0</v>
      </c>
      <c r="G47" s="385">
        <v>0</v>
      </c>
      <c r="H47" s="35">
        <v>0</v>
      </c>
      <c r="I47" s="385">
        <v>0</v>
      </c>
      <c r="J47" s="35">
        <v>0</v>
      </c>
      <c r="K47" s="35">
        <v>0</v>
      </c>
      <c r="L47" s="385">
        <v>0</v>
      </c>
      <c r="M47" s="35">
        <v>0</v>
      </c>
      <c r="N47" s="58" t="s">
        <v>173</v>
      </c>
    </row>
    <row r="48" spans="1:14" ht="16.649999999999999" customHeight="1" x14ac:dyDescent="0.25">
      <c r="A48" s="631"/>
      <c r="B48" s="368" t="s">
        <v>1083</v>
      </c>
      <c r="C48" s="350">
        <v>0</v>
      </c>
      <c r="D48" s="35">
        <v>0</v>
      </c>
      <c r="E48" s="385">
        <v>0</v>
      </c>
      <c r="F48" s="35">
        <v>0</v>
      </c>
      <c r="G48" s="385">
        <v>0</v>
      </c>
      <c r="H48" s="35">
        <v>0</v>
      </c>
      <c r="I48" s="385">
        <v>0</v>
      </c>
      <c r="J48" s="35">
        <v>0</v>
      </c>
      <c r="K48" s="35">
        <v>0</v>
      </c>
      <c r="L48" s="385">
        <v>0</v>
      </c>
      <c r="M48" s="35">
        <v>0</v>
      </c>
      <c r="N48" s="58" t="s">
        <v>173</v>
      </c>
    </row>
    <row r="49" spans="1:14" ht="16.649999999999999" customHeight="1" x14ac:dyDescent="0.25">
      <c r="A49" s="631"/>
      <c r="B49" s="371" t="s">
        <v>1084</v>
      </c>
      <c r="C49" s="351">
        <v>0</v>
      </c>
      <c r="D49" s="27">
        <v>0</v>
      </c>
      <c r="E49" s="389">
        <v>0</v>
      </c>
      <c r="F49" s="27">
        <v>0</v>
      </c>
      <c r="G49" s="389">
        <v>0</v>
      </c>
      <c r="H49" s="27">
        <v>0</v>
      </c>
      <c r="I49" s="389">
        <v>0</v>
      </c>
      <c r="J49" s="27">
        <v>0</v>
      </c>
      <c r="K49" s="27">
        <v>0</v>
      </c>
      <c r="L49" s="389">
        <v>0</v>
      </c>
      <c r="M49" s="27">
        <v>0</v>
      </c>
      <c r="N49" s="37" t="s">
        <v>173</v>
      </c>
    </row>
    <row r="50" spans="1:14" ht="16.649999999999999" customHeight="1" x14ac:dyDescent="0.25">
      <c r="A50" s="631"/>
      <c r="B50" s="374" t="s">
        <v>1085</v>
      </c>
      <c r="C50" s="104">
        <v>0</v>
      </c>
      <c r="D50" s="104">
        <v>0</v>
      </c>
      <c r="E50" s="392">
        <v>0</v>
      </c>
      <c r="F50" s="104">
        <v>0</v>
      </c>
      <c r="G50" s="392">
        <v>0</v>
      </c>
      <c r="H50" s="104">
        <v>0</v>
      </c>
      <c r="I50" s="392">
        <v>0</v>
      </c>
      <c r="J50" s="104">
        <v>0</v>
      </c>
      <c r="K50" s="104">
        <v>0</v>
      </c>
      <c r="L50" s="392">
        <v>0</v>
      </c>
      <c r="M50" s="104">
        <v>0</v>
      </c>
      <c r="N50" s="104">
        <v>0</v>
      </c>
    </row>
    <row r="51" spans="1:14" ht="16.649999999999999" customHeight="1" x14ac:dyDescent="0.25">
      <c r="A51" s="816" t="s">
        <v>1099</v>
      </c>
      <c r="B51" s="364" t="s">
        <v>1077</v>
      </c>
      <c r="C51" s="349">
        <v>3329</v>
      </c>
      <c r="D51" s="72">
        <v>3231</v>
      </c>
      <c r="E51" s="381">
        <v>0.4748</v>
      </c>
      <c r="F51" s="108">
        <v>5004</v>
      </c>
      <c r="G51" s="381">
        <v>8.0000000000000004E-4</v>
      </c>
      <c r="H51" s="108">
        <v>56</v>
      </c>
      <c r="I51" s="381">
        <v>0.45</v>
      </c>
      <c r="J51" s="382">
        <v>1.31</v>
      </c>
      <c r="K51" s="108">
        <v>1092</v>
      </c>
      <c r="L51" s="381">
        <v>0.21820000000000001</v>
      </c>
      <c r="M51" s="108">
        <v>2</v>
      </c>
      <c r="N51" s="48" t="s">
        <v>173</v>
      </c>
    </row>
    <row r="52" spans="1:14" ht="16.649999999999999" customHeight="1" x14ac:dyDescent="0.25">
      <c r="A52" s="631"/>
      <c r="B52" s="368" t="s">
        <v>1078</v>
      </c>
      <c r="C52" s="350">
        <v>60</v>
      </c>
      <c r="D52" s="19">
        <v>125</v>
      </c>
      <c r="E52" s="385">
        <v>0.4</v>
      </c>
      <c r="F52" s="35">
        <v>130</v>
      </c>
      <c r="G52" s="385">
        <v>1.9E-3</v>
      </c>
      <c r="H52" s="35">
        <v>7</v>
      </c>
      <c r="I52" s="385">
        <v>0.45</v>
      </c>
      <c r="J52" s="386">
        <v>1.01</v>
      </c>
      <c r="K52" s="35">
        <v>46</v>
      </c>
      <c r="L52" s="385">
        <v>0.35570000000000002</v>
      </c>
      <c r="M52" s="35">
        <v>0</v>
      </c>
      <c r="N52" s="58" t="s">
        <v>173</v>
      </c>
    </row>
    <row r="53" spans="1:14" ht="16.649999999999999" customHeight="1" x14ac:dyDescent="0.25">
      <c r="A53" s="631"/>
      <c r="B53" s="368" t="s">
        <v>1079</v>
      </c>
      <c r="C53" s="350">
        <v>0</v>
      </c>
      <c r="D53" s="19">
        <v>255</v>
      </c>
      <c r="E53" s="385">
        <v>0.4</v>
      </c>
      <c r="F53" s="35">
        <v>102</v>
      </c>
      <c r="G53" s="385">
        <v>2.8E-3</v>
      </c>
      <c r="H53" s="35">
        <v>1</v>
      </c>
      <c r="I53" s="385">
        <v>0.45</v>
      </c>
      <c r="J53" s="386">
        <v>1.03</v>
      </c>
      <c r="K53" s="35">
        <v>39</v>
      </c>
      <c r="L53" s="385">
        <v>0.37840000000000001</v>
      </c>
      <c r="M53" s="35">
        <v>0</v>
      </c>
      <c r="N53" s="58" t="s">
        <v>173</v>
      </c>
    </row>
    <row r="54" spans="1:14" ht="16.649999999999999" customHeight="1" x14ac:dyDescent="0.25">
      <c r="A54" s="631"/>
      <c r="B54" s="368" t="s">
        <v>1080</v>
      </c>
      <c r="C54" s="350">
        <v>0</v>
      </c>
      <c r="D54" s="19">
        <v>0</v>
      </c>
      <c r="E54" s="385">
        <v>0</v>
      </c>
      <c r="F54" s="35">
        <v>0</v>
      </c>
      <c r="G54" s="385">
        <v>0</v>
      </c>
      <c r="H54" s="35">
        <v>0</v>
      </c>
      <c r="I54" s="385">
        <v>0</v>
      </c>
      <c r="J54" s="386">
        <v>0</v>
      </c>
      <c r="K54" s="35">
        <v>0</v>
      </c>
      <c r="L54" s="385">
        <v>0</v>
      </c>
      <c r="M54" s="35">
        <v>0</v>
      </c>
      <c r="N54" s="58" t="s">
        <v>173</v>
      </c>
    </row>
    <row r="55" spans="1:14" ht="16.649999999999999" customHeight="1" x14ac:dyDescent="0.25">
      <c r="A55" s="631"/>
      <c r="B55" s="368" t="s">
        <v>1081</v>
      </c>
      <c r="C55" s="350">
        <v>0</v>
      </c>
      <c r="D55" s="19">
        <v>0</v>
      </c>
      <c r="E55" s="385">
        <v>0</v>
      </c>
      <c r="F55" s="35">
        <v>0</v>
      </c>
      <c r="G55" s="385">
        <v>0</v>
      </c>
      <c r="H55" s="35">
        <v>0</v>
      </c>
      <c r="I55" s="385">
        <v>0</v>
      </c>
      <c r="J55" s="386">
        <v>0</v>
      </c>
      <c r="K55" s="35">
        <v>0</v>
      </c>
      <c r="L55" s="385">
        <v>0</v>
      </c>
      <c r="M55" s="35">
        <v>0</v>
      </c>
      <c r="N55" s="58" t="s">
        <v>173</v>
      </c>
    </row>
    <row r="56" spans="1:14" ht="16.649999999999999" customHeight="1" x14ac:dyDescent="0.25">
      <c r="A56" s="631"/>
      <c r="B56" s="368" t="s">
        <v>1082</v>
      </c>
      <c r="C56" s="350">
        <v>0</v>
      </c>
      <c r="D56" s="19">
        <v>0</v>
      </c>
      <c r="E56" s="385">
        <v>0</v>
      </c>
      <c r="F56" s="35">
        <v>0</v>
      </c>
      <c r="G56" s="385">
        <v>0</v>
      </c>
      <c r="H56" s="35">
        <v>0</v>
      </c>
      <c r="I56" s="385">
        <v>0</v>
      </c>
      <c r="J56" s="386">
        <v>0</v>
      </c>
      <c r="K56" s="35">
        <v>0</v>
      </c>
      <c r="L56" s="385">
        <v>0</v>
      </c>
      <c r="M56" s="35">
        <v>0</v>
      </c>
      <c r="N56" s="58" t="s">
        <v>173</v>
      </c>
    </row>
    <row r="57" spans="1:14" ht="16.649999999999999" customHeight="1" x14ac:dyDescent="0.25">
      <c r="A57" s="631"/>
      <c r="B57" s="368" t="s">
        <v>1083</v>
      </c>
      <c r="C57" s="350">
        <v>0</v>
      </c>
      <c r="D57" s="19">
        <v>0</v>
      </c>
      <c r="E57" s="385">
        <v>0</v>
      </c>
      <c r="F57" s="35">
        <v>0</v>
      </c>
      <c r="G57" s="385">
        <v>0</v>
      </c>
      <c r="H57" s="35">
        <v>0</v>
      </c>
      <c r="I57" s="385">
        <v>0</v>
      </c>
      <c r="J57" s="386">
        <v>0</v>
      </c>
      <c r="K57" s="35">
        <v>0</v>
      </c>
      <c r="L57" s="385">
        <v>0</v>
      </c>
      <c r="M57" s="35">
        <v>0</v>
      </c>
      <c r="N57" s="58" t="s">
        <v>173</v>
      </c>
    </row>
    <row r="58" spans="1:14" ht="16.649999999999999" customHeight="1" x14ac:dyDescent="0.25">
      <c r="A58" s="631"/>
      <c r="B58" s="371" t="s">
        <v>1084</v>
      </c>
      <c r="C58" s="351">
        <v>0</v>
      </c>
      <c r="D58" s="23">
        <v>0</v>
      </c>
      <c r="E58" s="389">
        <v>0</v>
      </c>
      <c r="F58" s="27">
        <v>0</v>
      </c>
      <c r="G58" s="389">
        <v>0</v>
      </c>
      <c r="H58" s="27">
        <v>0</v>
      </c>
      <c r="I58" s="389">
        <v>0</v>
      </c>
      <c r="J58" s="390">
        <v>0</v>
      </c>
      <c r="K58" s="27">
        <v>0</v>
      </c>
      <c r="L58" s="389">
        <v>0</v>
      </c>
      <c r="M58" s="27">
        <v>0</v>
      </c>
      <c r="N58" s="37" t="s">
        <v>173</v>
      </c>
    </row>
    <row r="59" spans="1:14" ht="16.649999999999999" customHeight="1" x14ac:dyDescent="0.25">
      <c r="A59" s="631"/>
      <c r="B59" s="374" t="s">
        <v>1085</v>
      </c>
      <c r="C59" s="104">
        <v>3389</v>
      </c>
      <c r="D59" s="25">
        <v>3611</v>
      </c>
      <c r="E59" s="392">
        <v>0.46700000000000003</v>
      </c>
      <c r="F59" s="104">
        <v>5236</v>
      </c>
      <c r="G59" s="392">
        <v>8.0000000000000004E-4</v>
      </c>
      <c r="H59" s="104">
        <v>64</v>
      </c>
      <c r="I59" s="392">
        <v>0.45</v>
      </c>
      <c r="J59" s="393">
        <v>1.3</v>
      </c>
      <c r="K59" s="104">
        <v>1177</v>
      </c>
      <c r="L59" s="392">
        <v>0.2248</v>
      </c>
      <c r="M59" s="104">
        <v>2</v>
      </c>
      <c r="N59" s="104">
        <v>0</v>
      </c>
    </row>
    <row r="60" spans="1:14" ht="16.649999999999999" customHeight="1" x14ac:dyDescent="0.25">
      <c r="A60" s="816" t="s">
        <v>1100</v>
      </c>
      <c r="B60" s="364" t="s">
        <v>1077</v>
      </c>
      <c r="C60" s="349">
        <v>2572</v>
      </c>
      <c r="D60" s="72">
        <v>3349</v>
      </c>
      <c r="E60" s="381">
        <v>0.42030000000000001</v>
      </c>
      <c r="F60" s="108">
        <v>3979</v>
      </c>
      <c r="G60" s="381">
        <v>1.1000000000000001E-3</v>
      </c>
      <c r="H60" s="108">
        <v>70</v>
      </c>
      <c r="I60" s="381">
        <v>0.4</v>
      </c>
      <c r="J60" s="382">
        <v>2.2400000000000002</v>
      </c>
      <c r="K60" s="108">
        <v>1028</v>
      </c>
      <c r="L60" s="381">
        <v>0.25819999999999999</v>
      </c>
      <c r="M60" s="108">
        <v>2</v>
      </c>
      <c r="N60" s="48" t="s">
        <v>173</v>
      </c>
    </row>
    <row r="61" spans="1:14" ht="16.649999999999999" customHeight="1" x14ac:dyDescent="0.25">
      <c r="A61" s="631"/>
      <c r="B61" s="368" t="s">
        <v>1078</v>
      </c>
      <c r="C61" s="350">
        <v>861</v>
      </c>
      <c r="D61" s="19">
        <v>1682</v>
      </c>
      <c r="E61" s="385">
        <v>0.31030000000000002</v>
      </c>
      <c r="F61" s="35">
        <v>1380</v>
      </c>
      <c r="G61" s="385">
        <v>2.3E-3</v>
      </c>
      <c r="H61" s="35">
        <v>31</v>
      </c>
      <c r="I61" s="385">
        <v>0.4</v>
      </c>
      <c r="J61" s="386">
        <v>2.08</v>
      </c>
      <c r="K61" s="35">
        <v>522</v>
      </c>
      <c r="L61" s="385">
        <v>0.37819999999999998</v>
      </c>
      <c r="M61" s="35">
        <v>1</v>
      </c>
      <c r="N61" s="58" t="s">
        <v>173</v>
      </c>
    </row>
    <row r="62" spans="1:14" ht="16.649999999999999" customHeight="1" x14ac:dyDescent="0.25">
      <c r="A62" s="631"/>
      <c r="B62" s="368" t="s">
        <v>1079</v>
      </c>
      <c r="C62" s="350">
        <v>4326</v>
      </c>
      <c r="D62" s="19">
        <v>4091</v>
      </c>
      <c r="E62" s="385">
        <v>0.39750000000000002</v>
      </c>
      <c r="F62" s="35">
        <v>5952</v>
      </c>
      <c r="G62" s="385">
        <v>3.0999999999999999E-3</v>
      </c>
      <c r="H62" s="35">
        <v>104</v>
      </c>
      <c r="I62" s="385">
        <v>0.4</v>
      </c>
      <c r="J62" s="386">
        <v>1.97</v>
      </c>
      <c r="K62" s="35">
        <v>2607</v>
      </c>
      <c r="L62" s="385">
        <v>0.43809999999999999</v>
      </c>
      <c r="M62" s="35">
        <v>7</v>
      </c>
      <c r="N62" s="58" t="s">
        <v>173</v>
      </c>
    </row>
    <row r="63" spans="1:14" ht="16.649999999999999" customHeight="1" x14ac:dyDescent="0.25">
      <c r="A63" s="631"/>
      <c r="B63" s="368" t="s">
        <v>1080</v>
      </c>
      <c r="C63" s="350">
        <v>809</v>
      </c>
      <c r="D63" s="19">
        <v>610</v>
      </c>
      <c r="E63" s="385">
        <v>0.39729999999999999</v>
      </c>
      <c r="F63" s="35">
        <v>1051</v>
      </c>
      <c r="G63" s="385">
        <v>6.3E-3</v>
      </c>
      <c r="H63" s="35">
        <v>23</v>
      </c>
      <c r="I63" s="385">
        <v>0.4</v>
      </c>
      <c r="J63" s="386">
        <v>2.5499999999999998</v>
      </c>
      <c r="K63" s="35">
        <v>723</v>
      </c>
      <c r="L63" s="385">
        <v>0.68810000000000004</v>
      </c>
      <c r="M63" s="35">
        <v>3</v>
      </c>
      <c r="N63" s="58" t="s">
        <v>173</v>
      </c>
    </row>
    <row r="64" spans="1:14" ht="16.649999999999999" customHeight="1" x14ac:dyDescent="0.25">
      <c r="A64" s="631"/>
      <c r="B64" s="368" t="s">
        <v>1081</v>
      </c>
      <c r="C64" s="350">
        <v>3691</v>
      </c>
      <c r="D64" s="19">
        <v>2643</v>
      </c>
      <c r="E64" s="385">
        <v>0.37719999999999998</v>
      </c>
      <c r="F64" s="35">
        <v>4688</v>
      </c>
      <c r="G64" s="385">
        <v>1.6199999999999999E-2</v>
      </c>
      <c r="H64" s="35">
        <v>98</v>
      </c>
      <c r="I64" s="385">
        <v>0.4</v>
      </c>
      <c r="J64" s="386">
        <v>2.0299999999999998</v>
      </c>
      <c r="K64" s="35">
        <v>4139</v>
      </c>
      <c r="L64" s="385">
        <v>0.88290000000000002</v>
      </c>
      <c r="M64" s="35">
        <v>30</v>
      </c>
      <c r="N64" s="58" t="s">
        <v>173</v>
      </c>
    </row>
    <row r="65" spans="1:14" ht="16.649999999999999" customHeight="1" x14ac:dyDescent="0.25">
      <c r="A65" s="631"/>
      <c r="B65" s="368" t="s">
        <v>1082</v>
      </c>
      <c r="C65" s="350">
        <v>1653</v>
      </c>
      <c r="D65" s="19">
        <v>797</v>
      </c>
      <c r="E65" s="385">
        <v>0.36249999999999999</v>
      </c>
      <c r="F65" s="35">
        <v>1938</v>
      </c>
      <c r="G65" s="385">
        <v>4.9500000000000002E-2</v>
      </c>
      <c r="H65" s="35">
        <v>54</v>
      </c>
      <c r="I65" s="385">
        <v>0.4</v>
      </c>
      <c r="J65" s="386">
        <v>1.54</v>
      </c>
      <c r="K65" s="35">
        <v>2366</v>
      </c>
      <c r="L65" s="385">
        <v>1.2209000000000001</v>
      </c>
      <c r="M65" s="35">
        <v>38</v>
      </c>
      <c r="N65" s="58" t="s">
        <v>173</v>
      </c>
    </row>
    <row r="66" spans="1:14" ht="16.649999999999999" customHeight="1" x14ac:dyDescent="0.25">
      <c r="A66" s="631"/>
      <c r="B66" s="368" t="s">
        <v>1083</v>
      </c>
      <c r="C66" s="350">
        <v>6</v>
      </c>
      <c r="D66" s="19">
        <v>0</v>
      </c>
      <c r="E66" s="385">
        <v>0</v>
      </c>
      <c r="F66" s="35">
        <v>6</v>
      </c>
      <c r="G66" s="385">
        <v>0.27360000000000001</v>
      </c>
      <c r="H66" s="35">
        <v>2</v>
      </c>
      <c r="I66" s="385">
        <v>0.4</v>
      </c>
      <c r="J66" s="386">
        <v>1.74</v>
      </c>
      <c r="K66" s="35">
        <v>14</v>
      </c>
      <c r="L66" s="385">
        <v>2.1469999999999998</v>
      </c>
      <c r="M66" s="35">
        <v>1</v>
      </c>
      <c r="N66" s="58" t="s">
        <v>173</v>
      </c>
    </row>
    <row r="67" spans="1:14" ht="16.649999999999999" customHeight="1" x14ac:dyDescent="0.25">
      <c r="A67" s="631"/>
      <c r="B67" s="371" t="s">
        <v>1084</v>
      </c>
      <c r="C67" s="351">
        <v>117</v>
      </c>
      <c r="D67" s="19">
        <v>38</v>
      </c>
      <c r="E67" s="389">
        <v>0.39479999999999998</v>
      </c>
      <c r="F67" s="27">
        <v>131</v>
      </c>
      <c r="G67" s="389">
        <v>1</v>
      </c>
      <c r="H67" s="27">
        <v>5</v>
      </c>
      <c r="I67" s="389">
        <v>0.4</v>
      </c>
      <c r="J67" s="390">
        <v>1.02</v>
      </c>
      <c r="K67" s="27">
        <v>610</v>
      </c>
      <c r="L67" s="389">
        <v>4.6471</v>
      </c>
      <c r="M67" s="27">
        <v>7</v>
      </c>
      <c r="N67" s="37" t="s">
        <v>173</v>
      </c>
    </row>
    <row r="68" spans="1:14" ht="16.649999999999999" customHeight="1" x14ac:dyDescent="0.25">
      <c r="A68" s="631"/>
      <c r="B68" s="442" t="s">
        <v>1085</v>
      </c>
      <c r="C68" s="352">
        <v>14035</v>
      </c>
      <c r="D68" s="621">
        <v>13210</v>
      </c>
      <c r="E68" s="392">
        <v>0.3861</v>
      </c>
      <c r="F68" s="104">
        <v>19125</v>
      </c>
      <c r="G68" s="392">
        <v>1.7600000000000001E-2</v>
      </c>
      <c r="H68" s="104">
        <v>387</v>
      </c>
      <c r="I68" s="392">
        <v>0.4</v>
      </c>
      <c r="J68" s="393">
        <v>2.0299999999999998</v>
      </c>
      <c r="K68" s="104">
        <v>12009</v>
      </c>
      <c r="L68" s="392">
        <v>0.62790000000000001</v>
      </c>
      <c r="M68" s="104">
        <v>89</v>
      </c>
      <c r="N68" s="104">
        <v>60</v>
      </c>
    </row>
    <row r="69" spans="1:14" ht="16.649999999999999" customHeight="1" x14ac:dyDescent="0.25">
      <c r="A69" s="817" t="s">
        <v>1121</v>
      </c>
      <c r="B69" s="817"/>
      <c r="C69" s="104">
        <v>17424</v>
      </c>
      <c r="D69" s="23">
        <v>16821</v>
      </c>
      <c r="E69" s="392">
        <v>0.40229999999999999</v>
      </c>
      <c r="F69" s="104">
        <v>24361</v>
      </c>
      <c r="G69" s="392">
        <v>1.4200000000000001E-2</v>
      </c>
      <c r="H69" s="104">
        <v>451</v>
      </c>
      <c r="I69" s="392">
        <v>0.4143</v>
      </c>
      <c r="J69" s="393">
        <v>1.88</v>
      </c>
      <c r="K69" s="104">
        <v>13186</v>
      </c>
      <c r="L69" s="392">
        <v>0.5413</v>
      </c>
      <c r="M69" s="104">
        <v>91</v>
      </c>
      <c r="N69" s="104">
        <v>60</v>
      </c>
    </row>
    <row r="70" spans="1:14" ht="39.15" customHeight="1" x14ac:dyDescent="0.25">
      <c r="A70" s="70"/>
      <c r="B70" s="136"/>
      <c r="C70" s="362"/>
      <c r="D70" s="362"/>
      <c r="E70" s="362"/>
      <c r="F70" s="362"/>
      <c r="G70" s="362"/>
      <c r="H70" s="362"/>
      <c r="I70" s="362"/>
      <c r="J70" s="137"/>
      <c r="K70" s="362"/>
      <c r="L70" s="362"/>
      <c r="M70" s="137"/>
      <c r="N70" s="137"/>
    </row>
    <row r="71" spans="1:14" ht="39.15" customHeight="1" x14ac:dyDescent="0.25">
      <c r="A71" s="17"/>
      <c r="B71" s="20"/>
      <c r="C71" s="439"/>
      <c r="D71" s="439"/>
      <c r="E71" s="439"/>
      <c r="F71" s="439"/>
      <c r="G71" s="439"/>
      <c r="H71" s="439"/>
      <c r="I71" s="439"/>
      <c r="J71" s="7"/>
      <c r="K71" s="439"/>
      <c r="L71" s="439"/>
      <c r="M71" s="7"/>
      <c r="N71" s="7"/>
    </row>
    <row r="72" spans="1:14" ht="19.95" customHeight="1" x14ac:dyDescent="0.25">
      <c r="A72" s="4" t="s">
        <v>344</v>
      </c>
      <c r="B72" s="336">
        <f>SUM(C77:N104)</f>
        <v>216801.72659999997</v>
      </c>
      <c r="C72" s="4"/>
      <c r="D72" s="4"/>
      <c r="E72" s="4"/>
      <c r="F72" s="4"/>
      <c r="G72" s="4"/>
      <c r="H72" s="4"/>
      <c r="I72" s="439"/>
      <c r="J72" s="7"/>
      <c r="K72" s="439"/>
      <c r="L72" s="439"/>
      <c r="M72" s="7"/>
      <c r="N72" s="7"/>
    </row>
    <row r="73" spans="1:14" ht="3.45" customHeight="1" x14ac:dyDescent="0.25">
      <c r="A73" s="4"/>
      <c r="B73" s="378"/>
      <c r="C73" s="4"/>
      <c r="D73" s="4"/>
      <c r="E73" s="4"/>
      <c r="F73" s="4"/>
      <c r="G73" s="4"/>
      <c r="H73" s="4"/>
      <c r="I73" s="439"/>
      <c r="J73" s="7"/>
      <c r="K73" s="439"/>
      <c r="L73" s="439"/>
      <c r="M73" s="7"/>
      <c r="N73" s="7"/>
    </row>
    <row r="74" spans="1:14" ht="19.95" customHeight="1" x14ac:dyDescent="0.25">
      <c r="A74" s="4"/>
      <c r="B74" s="378"/>
      <c r="C74" s="7" t="s">
        <v>133</v>
      </c>
      <c r="D74" s="7" t="s">
        <v>134</v>
      </c>
      <c r="E74" s="7" t="s">
        <v>135</v>
      </c>
      <c r="F74" s="7" t="s">
        <v>136</v>
      </c>
      <c r="G74" s="7" t="s">
        <v>137</v>
      </c>
      <c r="H74" s="7" t="s">
        <v>890</v>
      </c>
      <c r="I74" s="7" t="s">
        <v>891</v>
      </c>
      <c r="J74" s="7" t="s">
        <v>1059</v>
      </c>
      <c r="K74" s="7" t="s">
        <v>1060</v>
      </c>
      <c r="L74" s="7" t="s">
        <v>1061</v>
      </c>
      <c r="M74" s="7" t="s">
        <v>1062</v>
      </c>
      <c r="N74" s="7" t="s">
        <v>1063</v>
      </c>
    </row>
    <row r="75" spans="1:14" ht="3.45" customHeight="1" x14ac:dyDescent="0.25">
      <c r="A75" s="4"/>
      <c r="B75" s="378"/>
      <c r="C75" s="4"/>
      <c r="D75" s="4"/>
      <c r="E75" s="4"/>
      <c r="F75" s="4"/>
      <c r="G75" s="4"/>
      <c r="H75" s="4"/>
      <c r="I75" s="439"/>
      <c r="J75" s="7"/>
      <c r="K75" s="439"/>
      <c r="L75" s="439"/>
      <c r="M75" s="7"/>
      <c r="N75" s="7"/>
    </row>
    <row r="76" spans="1:14" ht="74.099999999999994" customHeight="1" x14ac:dyDescent="0.25">
      <c r="A76" s="192" t="s">
        <v>138</v>
      </c>
      <c r="B76" s="247" t="s">
        <v>1089</v>
      </c>
      <c r="C76" s="122" t="s">
        <v>1112</v>
      </c>
      <c r="D76" s="122" t="s">
        <v>1091</v>
      </c>
      <c r="E76" s="122" t="s">
        <v>1067</v>
      </c>
      <c r="F76" s="122" t="s">
        <v>1092</v>
      </c>
      <c r="G76" s="122" t="s">
        <v>1069</v>
      </c>
      <c r="H76" s="122" t="s">
        <v>1093</v>
      </c>
      <c r="I76" s="122" t="s">
        <v>1071</v>
      </c>
      <c r="J76" s="122" t="s">
        <v>1094</v>
      </c>
      <c r="K76" s="122" t="s">
        <v>1095</v>
      </c>
      <c r="L76" s="122" t="s">
        <v>1029</v>
      </c>
      <c r="M76" s="122" t="s">
        <v>1096</v>
      </c>
      <c r="N76" s="122" t="s">
        <v>1097</v>
      </c>
    </row>
    <row r="77" spans="1:14" ht="16.649999999999999" customHeight="1" x14ac:dyDescent="0.25">
      <c r="A77" s="816" t="s">
        <v>1098</v>
      </c>
      <c r="B77" s="364" t="s">
        <v>1077</v>
      </c>
      <c r="C77" s="349">
        <v>0</v>
      </c>
      <c r="D77" s="108">
        <v>0</v>
      </c>
      <c r="E77" s="381">
        <v>0</v>
      </c>
      <c r="F77" s="108">
        <v>0</v>
      </c>
      <c r="G77" s="381">
        <v>0</v>
      </c>
      <c r="H77" s="108">
        <v>0</v>
      </c>
      <c r="I77" s="381">
        <v>0</v>
      </c>
      <c r="J77" s="108">
        <v>0</v>
      </c>
      <c r="K77" s="108">
        <v>0</v>
      </c>
      <c r="L77" s="381">
        <v>0</v>
      </c>
      <c r="M77" s="108">
        <v>0</v>
      </c>
      <c r="N77" s="48" t="s">
        <v>173</v>
      </c>
    </row>
    <row r="78" spans="1:14" ht="16.649999999999999" customHeight="1" x14ac:dyDescent="0.25">
      <c r="A78" s="631"/>
      <c r="B78" s="368" t="s">
        <v>1078</v>
      </c>
      <c r="C78" s="350">
        <v>0</v>
      </c>
      <c r="D78" s="35">
        <v>0</v>
      </c>
      <c r="E78" s="385">
        <v>0</v>
      </c>
      <c r="F78" s="35">
        <v>0</v>
      </c>
      <c r="G78" s="385">
        <v>0</v>
      </c>
      <c r="H78" s="35">
        <v>0</v>
      </c>
      <c r="I78" s="385">
        <v>0</v>
      </c>
      <c r="J78" s="35">
        <v>0</v>
      </c>
      <c r="K78" s="35">
        <v>0</v>
      </c>
      <c r="L78" s="385">
        <v>0</v>
      </c>
      <c r="M78" s="35">
        <v>0</v>
      </c>
      <c r="N78" s="58" t="s">
        <v>173</v>
      </c>
    </row>
    <row r="79" spans="1:14" ht="16.649999999999999" customHeight="1" x14ac:dyDescent="0.25">
      <c r="A79" s="631"/>
      <c r="B79" s="368" t="s">
        <v>1079</v>
      </c>
      <c r="C79" s="350">
        <v>0</v>
      </c>
      <c r="D79" s="35">
        <v>0</v>
      </c>
      <c r="E79" s="385">
        <v>0</v>
      </c>
      <c r="F79" s="35">
        <v>0</v>
      </c>
      <c r="G79" s="385">
        <v>0</v>
      </c>
      <c r="H79" s="35">
        <v>0</v>
      </c>
      <c r="I79" s="385">
        <v>0</v>
      </c>
      <c r="J79" s="35">
        <v>0</v>
      </c>
      <c r="K79" s="35">
        <v>0</v>
      </c>
      <c r="L79" s="385">
        <v>0</v>
      </c>
      <c r="M79" s="35">
        <v>0</v>
      </c>
      <c r="N79" s="58" t="s">
        <v>173</v>
      </c>
    </row>
    <row r="80" spans="1:14" ht="16.649999999999999" customHeight="1" x14ac:dyDescent="0.25">
      <c r="A80" s="631"/>
      <c r="B80" s="368" t="s">
        <v>1080</v>
      </c>
      <c r="C80" s="350">
        <v>0</v>
      </c>
      <c r="D80" s="35">
        <v>0</v>
      </c>
      <c r="E80" s="385">
        <v>0</v>
      </c>
      <c r="F80" s="35">
        <v>0</v>
      </c>
      <c r="G80" s="385">
        <v>0</v>
      </c>
      <c r="H80" s="35">
        <v>0</v>
      </c>
      <c r="I80" s="385">
        <v>0</v>
      </c>
      <c r="J80" s="35">
        <v>0</v>
      </c>
      <c r="K80" s="35">
        <v>0</v>
      </c>
      <c r="L80" s="385">
        <v>0</v>
      </c>
      <c r="M80" s="35">
        <v>0</v>
      </c>
      <c r="N80" s="58" t="s">
        <v>173</v>
      </c>
    </row>
    <row r="81" spans="1:14" ht="16.649999999999999" customHeight="1" x14ac:dyDescent="0.25">
      <c r="A81" s="631"/>
      <c r="B81" s="368" t="s">
        <v>1081</v>
      </c>
      <c r="C81" s="350">
        <v>0</v>
      </c>
      <c r="D81" s="35">
        <v>0</v>
      </c>
      <c r="E81" s="385">
        <v>0</v>
      </c>
      <c r="F81" s="35">
        <v>0</v>
      </c>
      <c r="G81" s="385">
        <v>0</v>
      </c>
      <c r="H81" s="35">
        <v>0</v>
      </c>
      <c r="I81" s="385">
        <v>0</v>
      </c>
      <c r="J81" s="35">
        <v>0</v>
      </c>
      <c r="K81" s="35">
        <v>0</v>
      </c>
      <c r="L81" s="385">
        <v>0</v>
      </c>
      <c r="M81" s="35">
        <v>0</v>
      </c>
      <c r="N81" s="58" t="s">
        <v>173</v>
      </c>
    </row>
    <row r="82" spans="1:14" ht="16.649999999999999" customHeight="1" x14ac:dyDescent="0.25">
      <c r="A82" s="631"/>
      <c r="B82" s="368" t="s">
        <v>1082</v>
      </c>
      <c r="C82" s="350">
        <v>0</v>
      </c>
      <c r="D82" s="35">
        <v>0</v>
      </c>
      <c r="E82" s="385">
        <v>0</v>
      </c>
      <c r="F82" s="35">
        <v>0</v>
      </c>
      <c r="G82" s="385">
        <v>0</v>
      </c>
      <c r="H82" s="35">
        <v>0</v>
      </c>
      <c r="I82" s="385">
        <v>0</v>
      </c>
      <c r="J82" s="35">
        <v>0</v>
      </c>
      <c r="K82" s="35">
        <v>0</v>
      </c>
      <c r="L82" s="385">
        <v>0</v>
      </c>
      <c r="M82" s="35">
        <v>0</v>
      </c>
      <c r="N82" s="58" t="s">
        <v>173</v>
      </c>
    </row>
    <row r="83" spans="1:14" ht="16.649999999999999" customHeight="1" x14ac:dyDescent="0.25">
      <c r="A83" s="631"/>
      <c r="B83" s="368" t="s">
        <v>1083</v>
      </c>
      <c r="C83" s="350">
        <v>0</v>
      </c>
      <c r="D83" s="35">
        <v>0</v>
      </c>
      <c r="E83" s="385">
        <v>0</v>
      </c>
      <c r="F83" s="35">
        <v>0</v>
      </c>
      <c r="G83" s="385">
        <v>0</v>
      </c>
      <c r="H83" s="35">
        <v>0</v>
      </c>
      <c r="I83" s="385">
        <v>0</v>
      </c>
      <c r="J83" s="35">
        <v>0</v>
      </c>
      <c r="K83" s="35">
        <v>0</v>
      </c>
      <c r="L83" s="385">
        <v>0</v>
      </c>
      <c r="M83" s="35">
        <v>0</v>
      </c>
      <c r="N83" s="58" t="s">
        <v>173</v>
      </c>
    </row>
    <row r="84" spans="1:14" ht="16.649999999999999" customHeight="1" x14ac:dyDescent="0.25">
      <c r="A84" s="631"/>
      <c r="B84" s="371" t="s">
        <v>1084</v>
      </c>
      <c r="C84" s="351">
        <v>0</v>
      </c>
      <c r="D84" s="27">
        <v>0</v>
      </c>
      <c r="E84" s="389">
        <v>0</v>
      </c>
      <c r="F84" s="27">
        <v>0</v>
      </c>
      <c r="G84" s="389">
        <v>0</v>
      </c>
      <c r="H84" s="27">
        <v>0</v>
      </c>
      <c r="I84" s="389">
        <v>0</v>
      </c>
      <c r="J84" s="27">
        <v>0</v>
      </c>
      <c r="K84" s="27">
        <v>0</v>
      </c>
      <c r="L84" s="389">
        <v>0</v>
      </c>
      <c r="M84" s="27">
        <v>0</v>
      </c>
      <c r="N84" s="37" t="s">
        <v>173</v>
      </c>
    </row>
    <row r="85" spans="1:14" ht="16.649999999999999" customHeight="1" x14ac:dyDescent="0.25">
      <c r="A85" s="631"/>
      <c r="B85" s="374" t="s">
        <v>1085</v>
      </c>
      <c r="C85" s="104">
        <v>0</v>
      </c>
      <c r="D85" s="104">
        <v>0</v>
      </c>
      <c r="E85" s="392">
        <v>0</v>
      </c>
      <c r="F85" s="104">
        <v>0</v>
      </c>
      <c r="G85" s="392">
        <v>0</v>
      </c>
      <c r="H85" s="104">
        <v>0</v>
      </c>
      <c r="I85" s="392">
        <v>0</v>
      </c>
      <c r="J85" s="104">
        <v>0</v>
      </c>
      <c r="K85" s="104">
        <v>0</v>
      </c>
      <c r="L85" s="392">
        <v>0</v>
      </c>
      <c r="M85" s="104">
        <v>0</v>
      </c>
      <c r="N85" s="104">
        <v>0</v>
      </c>
    </row>
    <row r="86" spans="1:14" ht="16.649999999999999" customHeight="1" x14ac:dyDescent="0.25">
      <c r="A86" s="816" t="s">
        <v>1099</v>
      </c>
      <c r="B86" s="364" t="s">
        <v>1077</v>
      </c>
      <c r="C86" s="349">
        <v>3091</v>
      </c>
      <c r="D86" s="72">
        <v>2417</v>
      </c>
      <c r="E86" s="381">
        <v>0.41599999999999998</v>
      </c>
      <c r="F86" s="108">
        <v>4178</v>
      </c>
      <c r="G86" s="381">
        <v>6.9999999999999999E-4</v>
      </c>
      <c r="H86" s="108">
        <v>41</v>
      </c>
      <c r="I86" s="381">
        <v>0.45</v>
      </c>
      <c r="J86" s="382">
        <v>1.41</v>
      </c>
      <c r="K86" s="108">
        <v>903</v>
      </c>
      <c r="L86" s="381">
        <v>0.21590000000000001</v>
      </c>
      <c r="M86" s="108">
        <v>1</v>
      </c>
      <c r="N86" s="48" t="s">
        <v>173</v>
      </c>
    </row>
    <row r="87" spans="1:14" ht="16.649999999999999" customHeight="1" x14ac:dyDescent="0.25">
      <c r="A87" s="631"/>
      <c r="B87" s="368" t="s">
        <v>1078</v>
      </c>
      <c r="C87" s="350">
        <v>516</v>
      </c>
      <c r="D87" s="19">
        <v>592</v>
      </c>
      <c r="E87" s="385">
        <v>0.4</v>
      </c>
      <c r="F87" s="35">
        <v>767</v>
      </c>
      <c r="G87" s="385">
        <v>1.9E-3</v>
      </c>
      <c r="H87" s="35">
        <v>13</v>
      </c>
      <c r="I87" s="385">
        <v>0.45</v>
      </c>
      <c r="J87" s="386">
        <v>1.1100000000000001</v>
      </c>
      <c r="K87" s="35">
        <v>233</v>
      </c>
      <c r="L87" s="385">
        <v>0.30430000000000001</v>
      </c>
      <c r="M87" s="35">
        <v>1</v>
      </c>
      <c r="N87" s="58" t="s">
        <v>173</v>
      </c>
    </row>
    <row r="88" spans="1:14" ht="16.649999999999999" customHeight="1" x14ac:dyDescent="0.25">
      <c r="A88" s="631"/>
      <c r="B88" s="368" t="s">
        <v>1079</v>
      </c>
      <c r="C88" s="350">
        <v>6</v>
      </c>
      <c r="D88" s="19">
        <v>0</v>
      </c>
      <c r="E88" s="385">
        <v>0</v>
      </c>
      <c r="F88" s="35">
        <v>6</v>
      </c>
      <c r="G88" s="385">
        <v>4.1999999999999997E-3</v>
      </c>
      <c r="H88" s="35">
        <v>1</v>
      </c>
      <c r="I88" s="385">
        <v>0.45</v>
      </c>
      <c r="J88" s="386">
        <v>1</v>
      </c>
      <c r="K88" s="35">
        <v>3</v>
      </c>
      <c r="L88" s="385">
        <v>0.4748</v>
      </c>
      <c r="M88" s="35">
        <v>0</v>
      </c>
      <c r="N88" s="58" t="s">
        <v>173</v>
      </c>
    </row>
    <row r="89" spans="1:14" ht="16.649999999999999" customHeight="1" x14ac:dyDescent="0.25">
      <c r="A89" s="631"/>
      <c r="B89" s="368" t="s">
        <v>1080</v>
      </c>
      <c r="C89" s="350">
        <v>0</v>
      </c>
      <c r="D89" s="19">
        <v>0</v>
      </c>
      <c r="E89" s="385">
        <v>0</v>
      </c>
      <c r="F89" s="35">
        <v>0</v>
      </c>
      <c r="G89" s="385">
        <v>0</v>
      </c>
      <c r="H89" s="35">
        <v>0</v>
      </c>
      <c r="I89" s="385">
        <v>0</v>
      </c>
      <c r="J89" s="386">
        <v>0</v>
      </c>
      <c r="K89" s="35">
        <v>0</v>
      </c>
      <c r="L89" s="385">
        <v>0</v>
      </c>
      <c r="M89" s="35">
        <v>0</v>
      </c>
      <c r="N89" s="58" t="s">
        <v>173</v>
      </c>
    </row>
    <row r="90" spans="1:14" ht="16.649999999999999" customHeight="1" x14ac:dyDescent="0.25">
      <c r="A90" s="631"/>
      <c r="B90" s="368" t="s">
        <v>1081</v>
      </c>
      <c r="C90" s="350">
        <v>0</v>
      </c>
      <c r="D90" s="19">
        <v>0</v>
      </c>
      <c r="E90" s="385">
        <v>0</v>
      </c>
      <c r="F90" s="35">
        <v>0</v>
      </c>
      <c r="G90" s="385">
        <v>0</v>
      </c>
      <c r="H90" s="35">
        <v>0</v>
      </c>
      <c r="I90" s="385">
        <v>0</v>
      </c>
      <c r="J90" s="386">
        <v>0</v>
      </c>
      <c r="K90" s="35">
        <v>0</v>
      </c>
      <c r="L90" s="385">
        <v>0</v>
      </c>
      <c r="M90" s="35">
        <v>0</v>
      </c>
      <c r="N90" s="58" t="s">
        <v>173</v>
      </c>
    </row>
    <row r="91" spans="1:14" ht="16.649999999999999" customHeight="1" x14ac:dyDescent="0.25">
      <c r="A91" s="631"/>
      <c r="B91" s="368" t="s">
        <v>1082</v>
      </c>
      <c r="C91" s="350">
        <v>0</v>
      </c>
      <c r="D91" s="19">
        <v>0</v>
      </c>
      <c r="E91" s="385">
        <v>0</v>
      </c>
      <c r="F91" s="35">
        <v>0</v>
      </c>
      <c r="G91" s="385">
        <v>0</v>
      </c>
      <c r="H91" s="35">
        <v>0</v>
      </c>
      <c r="I91" s="385">
        <v>0</v>
      </c>
      <c r="J91" s="386">
        <v>0</v>
      </c>
      <c r="K91" s="35">
        <v>0</v>
      </c>
      <c r="L91" s="385">
        <v>0</v>
      </c>
      <c r="M91" s="35">
        <v>0</v>
      </c>
      <c r="N91" s="58" t="s">
        <v>173</v>
      </c>
    </row>
    <row r="92" spans="1:14" ht="16.649999999999999" customHeight="1" x14ac:dyDescent="0.25">
      <c r="A92" s="631"/>
      <c r="B92" s="368" t="s">
        <v>1083</v>
      </c>
      <c r="C92" s="350">
        <v>0</v>
      </c>
      <c r="D92" s="19">
        <v>0</v>
      </c>
      <c r="E92" s="385">
        <v>0</v>
      </c>
      <c r="F92" s="35">
        <v>0</v>
      </c>
      <c r="G92" s="385">
        <v>0</v>
      </c>
      <c r="H92" s="35">
        <v>0</v>
      </c>
      <c r="I92" s="385">
        <v>0</v>
      </c>
      <c r="J92" s="386">
        <v>0</v>
      </c>
      <c r="K92" s="35">
        <v>0</v>
      </c>
      <c r="L92" s="385">
        <v>0</v>
      </c>
      <c r="M92" s="35">
        <v>0</v>
      </c>
      <c r="N92" s="58" t="s">
        <v>173</v>
      </c>
    </row>
    <row r="93" spans="1:14" ht="16.649999999999999" customHeight="1" x14ac:dyDescent="0.25">
      <c r="A93" s="631"/>
      <c r="B93" s="371" t="s">
        <v>1084</v>
      </c>
      <c r="C93" s="351">
        <v>0</v>
      </c>
      <c r="D93" s="23">
        <v>0</v>
      </c>
      <c r="E93" s="389">
        <v>0</v>
      </c>
      <c r="F93" s="27">
        <v>0</v>
      </c>
      <c r="G93" s="389">
        <v>0</v>
      </c>
      <c r="H93" s="27">
        <v>0</v>
      </c>
      <c r="I93" s="389">
        <v>0</v>
      </c>
      <c r="J93" s="390">
        <v>0</v>
      </c>
      <c r="K93" s="27">
        <v>0</v>
      </c>
      <c r="L93" s="389">
        <v>0</v>
      </c>
      <c r="M93" s="27">
        <v>0</v>
      </c>
      <c r="N93" s="37" t="s">
        <v>173</v>
      </c>
    </row>
    <row r="94" spans="1:14" ht="16.649999999999999" customHeight="1" x14ac:dyDescent="0.25">
      <c r="A94" s="631"/>
      <c r="B94" s="374" t="s">
        <v>1085</v>
      </c>
      <c r="C94" s="104">
        <v>3613</v>
      </c>
      <c r="D94" s="25">
        <v>3009</v>
      </c>
      <c r="E94" s="392">
        <v>0.4128</v>
      </c>
      <c r="F94" s="104">
        <v>4951</v>
      </c>
      <c r="G94" s="392">
        <v>8.9999999999999998E-4</v>
      </c>
      <c r="H94" s="104">
        <v>55</v>
      </c>
      <c r="I94" s="392">
        <v>0.45</v>
      </c>
      <c r="J94" s="393">
        <v>1.36</v>
      </c>
      <c r="K94" s="104">
        <v>1139</v>
      </c>
      <c r="L94" s="392">
        <v>0.23</v>
      </c>
      <c r="M94" s="104">
        <v>2</v>
      </c>
      <c r="N94" s="104">
        <v>0</v>
      </c>
    </row>
    <row r="95" spans="1:14" ht="16.649999999999999" customHeight="1" x14ac:dyDescent="0.25">
      <c r="A95" s="816" t="s">
        <v>1100</v>
      </c>
      <c r="B95" s="364" t="s">
        <v>1077</v>
      </c>
      <c r="C95" s="349">
        <v>2872</v>
      </c>
      <c r="D95" s="72">
        <v>3117</v>
      </c>
      <c r="E95" s="381">
        <v>0.42270000000000002</v>
      </c>
      <c r="F95" s="108">
        <v>4189</v>
      </c>
      <c r="G95" s="381">
        <v>1.1000000000000001E-3</v>
      </c>
      <c r="H95" s="108">
        <v>67</v>
      </c>
      <c r="I95" s="381">
        <v>0.4</v>
      </c>
      <c r="J95" s="382">
        <v>2.19</v>
      </c>
      <c r="K95" s="108">
        <v>1069</v>
      </c>
      <c r="L95" s="381">
        <v>0.25509999999999999</v>
      </c>
      <c r="M95" s="108">
        <v>2</v>
      </c>
      <c r="N95" s="48" t="s">
        <v>173</v>
      </c>
    </row>
    <row r="96" spans="1:14" ht="16.649999999999999" customHeight="1" x14ac:dyDescent="0.25">
      <c r="A96" s="631"/>
      <c r="B96" s="368" t="s">
        <v>1078</v>
      </c>
      <c r="C96" s="350">
        <v>1089</v>
      </c>
      <c r="D96" s="19">
        <v>1534</v>
      </c>
      <c r="E96" s="385">
        <v>0.38719999999999999</v>
      </c>
      <c r="F96" s="35">
        <v>1679</v>
      </c>
      <c r="G96" s="385">
        <v>2.3E-3</v>
      </c>
      <c r="H96" s="35">
        <v>29</v>
      </c>
      <c r="I96" s="385">
        <v>0.4</v>
      </c>
      <c r="J96" s="386">
        <v>1.85</v>
      </c>
      <c r="K96" s="35">
        <v>603</v>
      </c>
      <c r="L96" s="385">
        <v>0.3589</v>
      </c>
      <c r="M96" s="35">
        <v>2</v>
      </c>
      <c r="N96" s="58" t="s">
        <v>173</v>
      </c>
    </row>
    <row r="97" spans="1:14" ht="16.649999999999999" customHeight="1" x14ac:dyDescent="0.25">
      <c r="A97" s="631"/>
      <c r="B97" s="368" t="s">
        <v>1079</v>
      </c>
      <c r="C97" s="350">
        <v>4182</v>
      </c>
      <c r="D97" s="19">
        <v>4555</v>
      </c>
      <c r="E97" s="385">
        <v>0.37259999999999999</v>
      </c>
      <c r="F97" s="35">
        <v>5879</v>
      </c>
      <c r="G97" s="385">
        <v>3.0999999999999999E-3</v>
      </c>
      <c r="H97" s="35">
        <v>93</v>
      </c>
      <c r="I97" s="385">
        <v>0.4</v>
      </c>
      <c r="J97" s="386">
        <v>2.0699999999999998</v>
      </c>
      <c r="K97" s="35">
        <v>2654</v>
      </c>
      <c r="L97" s="385">
        <v>0.45150000000000001</v>
      </c>
      <c r="M97" s="35">
        <v>7</v>
      </c>
      <c r="N97" s="58" t="s">
        <v>173</v>
      </c>
    </row>
    <row r="98" spans="1:14" ht="16.649999999999999" customHeight="1" x14ac:dyDescent="0.25">
      <c r="A98" s="631"/>
      <c r="B98" s="368" t="s">
        <v>1080</v>
      </c>
      <c r="C98" s="350">
        <v>722</v>
      </c>
      <c r="D98" s="19">
        <v>772</v>
      </c>
      <c r="E98" s="385">
        <v>0.39369999999999999</v>
      </c>
      <c r="F98" s="35">
        <v>1026</v>
      </c>
      <c r="G98" s="385">
        <v>6.1999999999999998E-3</v>
      </c>
      <c r="H98" s="35">
        <v>24</v>
      </c>
      <c r="I98" s="385">
        <v>0.4</v>
      </c>
      <c r="J98" s="386">
        <v>2.4</v>
      </c>
      <c r="K98" s="35">
        <v>686</v>
      </c>
      <c r="L98" s="385">
        <v>0.66810000000000003</v>
      </c>
      <c r="M98" s="35">
        <v>3</v>
      </c>
      <c r="N98" s="58" t="s">
        <v>173</v>
      </c>
    </row>
    <row r="99" spans="1:14" ht="16.649999999999999" customHeight="1" x14ac:dyDescent="0.25">
      <c r="A99" s="631"/>
      <c r="B99" s="368" t="s">
        <v>1081</v>
      </c>
      <c r="C99" s="350">
        <v>3486</v>
      </c>
      <c r="D99" s="19">
        <v>2909</v>
      </c>
      <c r="E99" s="385">
        <v>0.37740000000000001</v>
      </c>
      <c r="F99" s="35">
        <v>4580</v>
      </c>
      <c r="G99" s="385">
        <v>1.6299999999999999E-2</v>
      </c>
      <c r="H99" s="35">
        <v>103</v>
      </c>
      <c r="I99" s="385">
        <v>0.4</v>
      </c>
      <c r="J99" s="386">
        <v>2.19</v>
      </c>
      <c r="K99" s="35">
        <v>4144</v>
      </c>
      <c r="L99" s="385">
        <v>0.90480000000000005</v>
      </c>
      <c r="M99" s="35">
        <v>30</v>
      </c>
      <c r="N99" s="58" t="s">
        <v>173</v>
      </c>
    </row>
    <row r="100" spans="1:14" ht="16.649999999999999" customHeight="1" x14ac:dyDescent="0.25">
      <c r="A100" s="631"/>
      <c r="B100" s="368" t="s">
        <v>1082</v>
      </c>
      <c r="C100" s="350">
        <v>1700</v>
      </c>
      <c r="D100" s="19">
        <v>679</v>
      </c>
      <c r="E100" s="385">
        <v>0.36430000000000001</v>
      </c>
      <c r="F100" s="35">
        <v>1943</v>
      </c>
      <c r="G100" s="385">
        <v>4.9200000000000001E-2</v>
      </c>
      <c r="H100" s="35">
        <v>52</v>
      </c>
      <c r="I100" s="385">
        <v>0.4</v>
      </c>
      <c r="J100" s="386">
        <v>1.48</v>
      </c>
      <c r="K100" s="35">
        <v>2355</v>
      </c>
      <c r="L100" s="385">
        <v>1.2121</v>
      </c>
      <c r="M100" s="35">
        <v>38</v>
      </c>
      <c r="N100" s="58" t="s">
        <v>173</v>
      </c>
    </row>
    <row r="101" spans="1:14" ht="16.649999999999999" customHeight="1" x14ac:dyDescent="0.25">
      <c r="A101" s="631"/>
      <c r="B101" s="368" t="s">
        <v>1083</v>
      </c>
      <c r="C101" s="350">
        <v>6</v>
      </c>
      <c r="D101" s="19">
        <v>0</v>
      </c>
      <c r="E101" s="385">
        <v>0</v>
      </c>
      <c r="F101" s="35">
        <v>7</v>
      </c>
      <c r="G101" s="385">
        <v>0.27360000000000001</v>
      </c>
      <c r="H101" s="35">
        <v>2</v>
      </c>
      <c r="I101" s="385">
        <v>0.4</v>
      </c>
      <c r="J101" s="386">
        <v>1.98</v>
      </c>
      <c r="K101" s="35">
        <v>14</v>
      </c>
      <c r="L101" s="385">
        <v>2.1659000000000002</v>
      </c>
      <c r="M101" s="35">
        <v>1</v>
      </c>
      <c r="N101" s="58" t="s">
        <v>173</v>
      </c>
    </row>
    <row r="102" spans="1:14" ht="16.649999999999999" customHeight="1" x14ac:dyDescent="0.25">
      <c r="A102" s="631"/>
      <c r="B102" s="371" t="s">
        <v>1084</v>
      </c>
      <c r="C102" s="351">
        <v>70</v>
      </c>
      <c r="D102" s="23">
        <v>80</v>
      </c>
      <c r="E102" s="389">
        <v>0.39810000000000001</v>
      </c>
      <c r="F102" s="27">
        <v>100</v>
      </c>
      <c r="G102" s="389">
        <v>1</v>
      </c>
      <c r="H102" s="27">
        <v>7</v>
      </c>
      <c r="I102" s="389">
        <v>0.4</v>
      </c>
      <c r="J102" s="390">
        <v>1.43</v>
      </c>
      <c r="K102" s="27">
        <v>199</v>
      </c>
      <c r="L102" s="389">
        <v>1.9812000000000001</v>
      </c>
      <c r="M102" s="27">
        <v>54</v>
      </c>
      <c r="N102" s="37" t="s">
        <v>173</v>
      </c>
    </row>
    <row r="103" spans="1:14" ht="16.649999999999999" customHeight="1" x14ac:dyDescent="0.25">
      <c r="A103" s="631"/>
      <c r="B103" s="442" t="s">
        <v>1085</v>
      </c>
      <c r="C103" s="352">
        <v>14127</v>
      </c>
      <c r="D103" s="25">
        <v>13646</v>
      </c>
      <c r="E103" s="321">
        <v>0.38769999999999999</v>
      </c>
      <c r="F103" s="104">
        <v>19403</v>
      </c>
      <c r="G103" s="321">
        <v>1.5800000000000002E-2</v>
      </c>
      <c r="H103" s="104">
        <v>377</v>
      </c>
      <c r="I103" s="321">
        <v>0.4</v>
      </c>
      <c r="J103" s="393">
        <v>2.06</v>
      </c>
      <c r="K103" s="104">
        <v>11724</v>
      </c>
      <c r="L103" s="321">
        <v>0.60419999999999996</v>
      </c>
      <c r="M103" s="104">
        <v>137</v>
      </c>
      <c r="N103" s="104">
        <v>103</v>
      </c>
    </row>
    <row r="104" spans="1:14" ht="16.649999999999999" customHeight="1" x14ac:dyDescent="0.25">
      <c r="A104" s="817" t="s">
        <v>1121</v>
      </c>
      <c r="B104" s="817"/>
      <c r="C104" s="104">
        <v>17740</v>
      </c>
      <c r="D104" s="25">
        <v>16655</v>
      </c>
      <c r="E104" s="321">
        <v>0.39200000000000002</v>
      </c>
      <c r="F104" s="104">
        <v>24354</v>
      </c>
      <c r="G104" s="321">
        <v>1.2800000000000001E-2</v>
      </c>
      <c r="H104" s="104">
        <v>432</v>
      </c>
      <c r="I104" s="321">
        <v>0.40910000000000002</v>
      </c>
      <c r="J104" s="393">
        <v>1.92</v>
      </c>
      <c r="K104" s="104">
        <v>12863</v>
      </c>
      <c r="L104" s="321">
        <v>0.52810000000000001</v>
      </c>
      <c r="M104" s="104">
        <v>139</v>
      </c>
      <c r="N104" s="104">
        <v>103</v>
      </c>
    </row>
    <row r="105" spans="1:14" ht="39.15" customHeight="1" x14ac:dyDescent="0.25">
      <c r="A105" s="70"/>
      <c r="B105" s="136"/>
      <c r="C105" s="137"/>
      <c r="D105" s="137"/>
      <c r="E105" s="137"/>
      <c r="F105" s="137"/>
      <c r="G105" s="137"/>
      <c r="H105" s="137"/>
      <c r="I105" s="137"/>
      <c r="J105" s="137"/>
      <c r="K105" s="137"/>
      <c r="L105" s="137"/>
      <c r="M105" s="137"/>
      <c r="N105" s="137"/>
    </row>
    <row r="106" spans="1:14" ht="39.15" customHeight="1" x14ac:dyDescent="0.25">
      <c r="A106" s="17"/>
      <c r="B106" s="20"/>
      <c r="C106" s="439"/>
      <c r="D106" s="439"/>
      <c r="E106" s="439"/>
      <c r="F106" s="439"/>
      <c r="G106" s="439"/>
      <c r="H106" s="439"/>
      <c r="I106" s="439"/>
      <c r="J106" s="7"/>
      <c r="K106" s="439"/>
      <c r="L106" s="439"/>
      <c r="M106" s="7"/>
      <c r="N106" s="7"/>
    </row>
    <row r="107" spans="1:14" ht="19.95" customHeight="1" x14ac:dyDescent="0.25">
      <c r="A107" s="5" t="s">
        <v>345</v>
      </c>
      <c r="B107" s="443">
        <f>SUM(C112:N139)</f>
        <v>208589.01139999999</v>
      </c>
      <c r="C107" s="5"/>
      <c r="D107" s="5"/>
      <c r="E107" s="5"/>
      <c r="F107" s="5"/>
      <c r="G107" s="5"/>
      <c r="H107" s="5"/>
      <c r="I107" s="439"/>
      <c r="J107" s="7"/>
      <c r="K107" s="439"/>
      <c r="L107" s="439"/>
      <c r="M107" s="7"/>
      <c r="N107" s="7"/>
    </row>
    <row r="108" spans="1:14" ht="3.45" customHeight="1" x14ac:dyDescent="0.25">
      <c r="A108" s="5"/>
      <c r="B108" s="444"/>
      <c r="C108" s="5"/>
      <c r="D108" s="5"/>
      <c r="E108" s="5"/>
      <c r="F108" s="5"/>
      <c r="G108" s="5"/>
      <c r="H108" s="5"/>
      <c r="I108" s="439"/>
      <c r="J108" s="7"/>
      <c r="K108" s="439"/>
      <c r="L108" s="439"/>
      <c r="M108" s="7"/>
      <c r="N108" s="7"/>
    </row>
    <row r="109" spans="1:14" ht="19.95" customHeight="1" x14ac:dyDescent="0.25">
      <c r="A109" s="5"/>
      <c r="B109" s="444"/>
      <c r="C109" s="7" t="s">
        <v>133</v>
      </c>
      <c r="D109" s="7" t="s">
        <v>134</v>
      </c>
      <c r="E109" s="7" t="s">
        <v>135</v>
      </c>
      <c r="F109" s="7" t="s">
        <v>136</v>
      </c>
      <c r="G109" s="7" t="s">
        <v>137</v>
      </c>
      <c r="H109" s="7" t="s">
        <v>890</v>
      </c>
      <c r="I109" s="7" t="s">
        <v>891</v>
      </c>
      <c r="J109" s="7" t="s">
        <v>1059</v>
      </c>
      <c r="K109" s="7" t="s">
        <v>1060</v>
      </c>
      <c r="L109" s="7" t="s">
        <v>1061</v>
      </c>
      <c r="M109" s="7" t="s">
        <v>1062</v>
      </c>
      <c r="N109" s="7" t="s">
        <v>1063</v>
      </c>
    </row>
    <row r="110" spans="1:14" ht="3.45" customHeight="1" x14ac:dyDescent="0.25">
      <c r="A110" s="5"/>
      <c r="B110" s="444"/>
      <c r="C110" s="5"/>
      <c r="D110" s="5"/>
      <c r="E110" s="5"/>
      <c r="F110" s="5"/>
      <c r="G110" s="5"/>
      <c r="H110" s="5"/>
      <c r="I110" s="439"/>
      <c r="J110" s="7"/>
      <c r="K110" s="439"/>
      <c r="L110" s="439"/>
      <c r="M110" s="7"/>
      <c r="N110" s="7"/>
    </row>
    <row r="111" spans="1:14" ht="74.099999999999994" customHeight="1" x14ac:dyDescent="0.25">
      <c r="A111" s="192" t="s">
        <v>138</v>
      </c>
      <c r="B111" s="247" t="s">
        <v>1089</v>
      </c>
      <c r="C111" s="122" t="s">
        <v>1112</v>
      </c>
      <c r="D111" s="122" t="s">
        <v>1091</v>
      </c>
      <c r="E111" s="122" t="s">
        <v>1067</v>
      </c>
      <c r="F111" s="122" t="s">
        <v>1092</v>
      </c>
      <c r="G111" s="122" t="s">
        <v>1069</v>
      </c>
      <c r="H111" s="122" t="s">
        <v>1093</v>
      </c>
      <c r="I111" s="122" t="s">
        <v>1071</v>
      </c>
      <c r="J111" s="122" t="s">
        <v>1094</v>
      </c>
      <c r="K111" s="122" t="s">
        <v>1095</v>
      </c>
      <c r="L111" s="122" t="s">
        <v>1029</v>
      </c>
      <c r="M111" s="122" t="s">
        <v>1096</v>
      </c>
      <c r="N111" s="122" t="s">
        <v>1097</v>
      </c>
    </row>
    <row r="112" spans="1:14" ht="16.649999999999999" customHeight="1" x14ac:dyDescent="0.25">
      <c r="A112" s="816" t="s">
        <v>1098</v>
      </c>
      <c r="B112" s="364" t="s">
        <v>1077</v>
      </c>
      <c r="C112" s="349">
        <v>0</v>
      </c>
      <c r="D112" s="108">
        <v>0</v>
      </c>
      <c r="E112" s="381">
        <v>0</v>
      </c>
      <c r="F112" s="108">
        <v>0</v>
      </c>
      <c r="G112" s="381">
        <v>0</v>
      </c>
      <c r="H112" s="108">
        <v>0</v>
      </c>
      <c r="I112" s="381">
        <v>0</v>
      </c>
      <c r="J112" s="108">
        <v>0</v>
      </c>
      <c r="K112" s="108">
        <v>0</v>
      </c>
      <c r="L112" s="381">
        <v>0</v>
      </c>
      <c r="M112" s="108">
        <v>0</v>
      </c>
      <c r="N112" s="48" t="s">
        <v>173</v>
      </c>
    </row>
    <row r="113" spans="1:14" ht="16.649999999999999" customHeight="1" x14ac:dyDescent="0.25">
      <c r="A113" s="631"/>
      <c r="B113" s="368" t="s">
        <v>1078</v>
      </c>
      <c r="C113" s="350">
        <v>0</v>
      </c>
      <c r="D113" s="35">
        <v>0</v>
      </c>
      <c r="E113" s="385">
        <v>0</v>
      </c>
      <c r="F113" s="35">
        <v>0</v>
      </c>
      <c r="G113" s="385">
        <v>0</v>
      </c>
      <c r="H113" s="35">
        <v>0</v>
      </c>
      <c r="I113" s="385">
        <v>0</v>
      </c>
      <c r="J113" s="35">
        <v>0</v>
      </c>
      <c r="K113" s="35">
        <v>0</v>
      </c>
      <c r="L113" s="385">
        <v>0</v>
      </c>
      <c r="M113" s="35">
        <v>0</v>
      </c>
      <c r="N113" s="58" t="s">
        <v>173</v>
      </c>
    </row>
    <row r="114" spans="1:14" ht="16.649999999999999" customHeight="1" x14ac:dyDescent="0.25">
      <c r="A114" s="631"/>
      <c r="B114" s="368" t="s">
        <v>1079</v>
      </c>
      <c r="C114" s="350">
        <v>0</v>
      </c>
      <c r="D114" s="35">
        <v>0</v>
      </c>
      <c r="E114" s="385">
        <v>0</v>
      </c>
      <c r="F114" s="35">
        <v>0</v>
      </c>
      <c r="G114" s="385">
        <v>0</v>
      </c>
      <c r="H114" s="35">
        <v>0</v>
      </c>
      <c r="I114" s="385">
        <v>0</v>
      </c>
      <c r="J114" s="35">
        <v>0</v>
      </c>
      <c r="K114" s="35">
        <v>0</v>
      </c>
      <c r="L114" s="385">
        <v>0</v>
      </c>
      <c r="M114" s="35">
        <v>0</v>
      </c>
      <c r="N114" s="58" t="s">
        <v>173</v>
      </c>
    </row>
    <row r="115" spans="1:14" ht="16.649999999999999" customHeight="1" x14ac:dyDescent="0.25">
      <c r="A115" s="631"/>
      <c r="B115" s="368" t="s">
        <v>1080</v>
      </c>
      <c r="C115" s="350">
        <v>0</v>
      </c>
      <c r="D115" s="35">
        <v>0</v>
      </c>
      <c r="E115" s="385">
        <v>0</v>
      </c>
      <c r="F115" s="35">
        <v>0</v>
      </c>
      <c r="G115" s="385">
        <v>0</v>
      </c>
      <c r="H115" s="35">
        <v>0</v>
      </c>
      <c r="I115" s="385">
        <v>0</v>
      </c>
      <c r="J115" s="35">
        <v>0</v>
      </c>
      <c r="K115" s="35">
        <v>0</v>
      </c>
      <c r="L115" s="385">
        <v>0</v>
      </c>
      <c r="M115" s="35">
        <v>0</v>
      </c>
      <c r="N115" s="58" t="s">
        <v>173</v>
      </c>
    </row>
    <row r="116" spans="1:14" ht="16.649999999999999" customHeight="1" x14ac:dyDescent="0.25">
      <c r="A116" s="631"/>
      <c r="B116" s="368" t="s">
        <v>1081</v>
      </c>
      <c r="C116" s="350">
        <v>0</v>
      </c>
      <c r="D116" s="35">
        <v>0</v>
      </c>
      <c r="E116" s="385">
        <v>0</v>
      </c>
      <c r="F116" s="35">
        <v>0</v>
      </c>
      <c r="G116" s="385">
        <v>0</v>
      </c>
      <c r="H116" s="35">
        <v>0</v>
      </c>
      <c r="I116" s="385">
        <v>0</v>
      </c>
      <c r="J116" s="35">
        <v>0</v>
      </c>
      <c r="K116" s="35">
        <v>0</v>
      </c>
      <c r="L116" s="385">
        <v>0</v>
      </c>
      <c r="M116" s="35">
        <v>0</v>
      </c>
      <c r="N116" s="58" t="s">
        <v>173</v>
      </c>
    </row>
    <row r="117" spans="1:14" ht="16.649999999999999" customHeight="1" x14ac:dyDescent="0.25">
      <c r="A117" s="631"/>
      <c r="B117" s="368" t="s">
        <v>1082</v>
      </c>
      <c r="C117" s="350">
        <v>0</v>
      </c>
      <c r="D117" s="35">
        <v>0</v>
      </c>
      <c r="E117" s="385">
        <v>0</v>
      </c>
      <c r="F117" s="35">
        <v>0</v>
      </c>
      <c r="G117" s="385">
        <v>0</v>
      </c>
      <c r="H117" s="35">
        <v>0</v>
      </c>
      <c r="I117" s="385">
        <v>0</v>
      </c>
      <c r="J117" s="35">
        <v>0</v>
      </c>
      <c r="K117" s="35">
        <v>0</v>
      </c>
      <c r="L117" s="385">
        <v>0</v>
      </c>
      <c r="M117" s="35">
        <v>0</v>
      </c>
      <c r="N117" s="58" t="s">
        <v>173</v>
      </c>
    </row>
    <row r="118" spans="1:14" ht="16.649999999999999" customHeight="1" x14ac:dyDescent="0.25">
      <c r="A118" s="631"/>
      <c r="B118" s="368" t="s">
        <v>1083</v>
      </c>
      <c r="C118" s="350">
        <v>0</v>
      </c>
      <c r="D118" s="35">
        <v>0</v>
      </c>
      <c r="E118" s="385">
        <v>0</v>
      </c>
      <c r="F118" s="35">
        <v>0</v>
      </c>
      <c r="G118" s="385">
        <v>0</v>
      </c>
      <c r="H118" s="35">
        <v>0</v>
      </c>
      <c r="I118" s="385">
        <v>0</v>
      </c>
      <c r="J118" s="35">
        <v>0</v>
      </c>
      <c r="K118" s="35">
        <v>0</v>
      </c>
      <c r="L118" s="385">
        <v>0</v>
      </c>
      <c r="M118" s="35">
        <v>0</v>
      </c>
      <c r="N118" s="58" t="s">
        <v>173</v>
      </c>
    </row>
    <row r="119" spans="1:14" ht="16.649999999999999" customHeight="1" x14ac:dyDescent="0.25">
      <c r="A119" s="631"/>
      <c r="B119" s="371" t="s">
        <v>1084</v>
      </c>
      <c r="C119" s="351">
        <v>0</v>
      </c>
      <c r="D119" s="27">
        <v>0</v>
      </c>
      <c r="E119" s="389">
        <v>0</v>
      </c>
      <c r="F119" s="27">
        <v>0</v>
      </c>
      <c r="G119" s="389">
        <v>0</v>
      </c>
      <c r="H119" s="27">
        <v>0</v>
      </c>
      <c r="I119" s="389">
        <v>0</v>
      </c>
      <c r="J119" s="27">
        <v>0</v>
      </c>
      <c r="K119" s="27">
        <v>0</v>
      </c>
      <c r="L119" s="389">
        <v>0</v>
      </c>
      <c r="M119" s="27">
        <v>0</v>
      </c>
      <c r="N119" s="37" t="s">
        <v>173</v>
      </c>
    </row>
    <row r="120" spans="1:14" ht="16.649999999999999" customHeight="1" x14ac:dyDescent="0.25">
      <c r="A120" s="631"/>
      <c r="B120" s="374" t="s">
        <v>1085</v>
      </c>
      <c r="C120" s="104">
        <v>0</v>
      </c>
      <c r="D120" s="104">
        <v>0</v>
      </c>
      <c r="E120" s="392">
        <v>0</v>
      </c>
      <c r="F120" s="104">
        <v>0</v>
      </c>
      <c r="G120" s="392">
        <v>0</v>
      </c>
      <c r="H120" s="104">
        <v>0</v>
      </c>
      <c r="I120" s="392">
        <v>0</v>
      </c>
      <c r="J120" s="104">
        <v>0</v>
      </c>
      <c r="K120" s="104">
        <v>0</v>
      </c>
      <c r="L120" s="392">
        <v>0</v>
      </c>
      <c r="M120" s="104">
        <v>0</v>
      </c>
      <c r="N120" s="104">
        <v>0</v>
      </c>
    </row>
    <row r="121" spans="1:14" ht="16.649999999999999" customHeight="1" x14ac:dyDescent="0.25">
      <c r="A121" s="816" t="s">
        <v>1099</v>
      </c>
      <c r="B121" s="364" t="s">
        <v>1077</v>
      </c>
      <c r="C121" s="349">
        <v>3338</v>
      </c>
      <c r="D121" s="72">
        <v>2554</v>
      </c>
      <c r="E121" s="381">
        <v>0.41499999999999998</v>
      </c>
      <c r="F121" s="108">
        <v>4472</v>
      </c>
      <c r="G121" s="381">
        <v>6.9999999999999999E-4</v>
      </c>
      <c r="H121" s="108">
        <v>42</v>
      </c>
      <c r="I121" s="381">
        <v>0.45</v>
      </c>
      <c r="J121" s="382">
        <v>1.47</v>
      </c>
      <c r="K121" s="108">
        <v>983</v>
      </c>
      <c r="L121" s="381">
        <v>0.21990000000000001</v>
      </c>
      <c r="M121" s="108">
        <v>1</v>
      </c>
      <c r="N121" s="48" t="s">
        <v>173</v>
      </c>
    </row>
    <row r="122" spans="1:14" ht="16.649999999999999" customHeight="1" x14ac:dyDescent="0.25">
      <c r="A122" s="631"/>
      <c r="B122" s="368" t="s">
        <v>1078</v>
      </c>
      <c r="C122" s="350">
        <v>514</v>
      </c>
      <c r="D122" s="19">
        <v>657</v>
      </c>
      <c r="E122" s="385">
        <v>0.37719999999999998</v>
      </c>
      <c r="F122" s="35">
        <v>762</v>
      </c>
      <c r="G122" s="385">
        <v>1.9E-3</v>
      </c>
      <c r="H122" s="35">
        <v>13</v>
      </c>
      <c r="I122" s="385">
        <v>0.45</v>
      </c>
      <c r="J122" s="386">
        <v>1.22</v>
      </c>
      <c r="K122" s="35">
        <v>238</v>
      </c>
      <c r="L122" s="385">
        <v>0.31140000000000001</v>
      </c>
      <c r="M122" s="35">
        <v>1</v>
      </c>
      <c r="N122" s="58" t="s">
        <v>173</v>
      </c>
    </row>
    <row r="123" spans="1:14" ht="16.649999999999999" customHeight="1" x14ac:dyDescent="0.25">
      <c r="A123" s="631"/>
      <c r="B123" s="368" t="s">
        <v>1079</v>
      </c>
      <c r="C123" s="350">
        <v>7</v>
      </c>
      <c r="D123" s="19">
        <v>0</v>
      </c>
      <c r="E123" s="385">
        <v>0</v>
      </c>
      <c r="F123" s="35">
        <v>7</v>
      </c>
      <c r="G123" s="385">
        <v>4.1999999999999997E-3</v>
      </c>
      <c r="H123" s="35">
        <v>1</v>
      </c>
      <c r="I123" s="385">
        <v>0.45</v>
      </c>
      <c r="J123" s="386">
        <v>1</v>
      </c>
      <c r="K123" s="35">
        <v>3</v>
      </c>
      <c r="L123" s="385">
        <v>0.4748</v>
      </c>
      <c r="M123" s="35">
        <v>0</v>
      </c>
      <c r="N123" s="58" t="s">
        <v>173</v>
      </c>
    </row>
    <row r="124" spans="1:14" ht="16.649999999999999" customHeight="1" x14ac:dyDescent="0.25">
      <c r="A124" s="631"/>
      <c r="B124" s="368" t="s">
        <v>1080</v>
      </c>
      <c r="C124" s="350">
        <v>0</v>
      </c>
      <c r="D124" s="19">
        <v>0</v>
      </c>
      <c r="E124" s="385">
        <v>0</v>
      </c>
      <c r="F124" s="35">
        <v>0</v>
      </c>
      <c r="G124" s="385">
        <v>0</v>
      </c>
      <c r="H124" s="35">
        <v>0</v>
      </c>
      <c r="I124" s="385">
        <v>0</v>
      </c>
      <c r="J124" s="386">
        <v>0</v>
      </c>
      <c r="K124" s="35">
        <v>0</v>
      </c>
      <c r="L124" s="385">
        <v>0</v>
      </c>
      <c r="M124" s="35">
        <v>0</v>
      </c>
      <c r="N124" s="58" t="s">
        <v>173</v>
      </c>
    </row>
    <row r="125" spans="1:14" ht="16.649999999999999" customHeight="1" x14ac:dyDescent="0.25">
      <c r="A125" s="631"/>
      <c r="B125" s="368" t="s">
        <v>1081</v>
      </c>
      <c r="C125" s="350">
        <v>0</v>
      </c>
      <c r="D125" s="19">
        <v>0</v>
      </c>
      <c r="E125" s="385">
        <v>0</v>
      </c>
      <c r="F125" s="35">
        <v>0</v>
      </c>
      <c r="G125" s="385">
        <v>0</v>
      </c>
      <c r="H125" s="35">
        <v>0</v>
      </c>
      <c r="I125" s="385">
        <v>0</v>
      </c>
      <c r="J125" s="386">
        <v>0</v>
      </c>
      <c r="K125" s="35">
        <v>0</v>
      </c>
      <c r="L125" s="385">
        <v>0</v>
      </c>
      <c r="M125" s="35">
        <v>0</v>
      </c>
      <c r="N125" s="58" t="s">
        <v>173</v>
      </c>
    </row>
    <row r="126" spans="1:14" ht="16.649999999999999" customHeight="1" x14ac:dyDescent="0.25">
      <c r="A126" s="631"/>
      <c r="B126" s="368" t="s">
        <v>1082</v>
      </c>
      <c r="C126" s="350">
        <v>0</v>
      </c>
      <c r="D126" s="19">
        <v>0</v>
      </c>
      <c r="E126" s="385">
        <v>0</v>
      </c>
      <c r="F126" s="35">
        <v>0</v>
      </c>
      <c r="G126" s="385">
        <v>0</v>
      </c>
      <c r="H126" s="35">
        <v>0</v>
      </c>
      <c r="I126" s="385">
        <v>0</v>
      </c>
      <c r="J126" s="386">
        <v>0</v>
      </c>
      <c r="K126" s="35">
        <v>0</v>
      </c>
      <c r="L126" s="385">
        <v>0</v>
      </c>
      <c r="M126" s="35">
        <v>0</v>
      </c>
      <c r="N126" s="58" t="s">
        <v>173</v>
      </c>
    </row>
    <row r="127" spans="1:14" ht="16.649999999999999" customHeight="1" x14ac:dyDescent="0.25">
      <c r="A127" s="631"/>
      <c r="B127" s="368" t="s">
        <v>1083</v>
      </c>
      <c r="C127" s="350">
        <v>0</v>
      </c>
      <c r="D127" s="19">
        <v>0</v>
      </c>
      <c r="E127" s="385">
        <v>0</v>
      </c>
      <c r="F127" s="35">
        <v>0</v>
      </c>
      <c r="G127" s="385">
        <v>0</v>
      </c>
      <c r="H127" s="35">
        <v>0</v>
      </c>
      <c r="I127" s="385">
        <v>0</v>
      </c>
      <c r="J127" s="386">
        <v>0</v>
      </c>
      <c r="K127" s="35">
        <v>0</v>
      </c>
      <c r="L127" s="385">
        <v>0</v>
      </c>
      <c r="M127" s="35">
        <v>0</v>
      </c>
      <c r="N127" s="58" t="s">
        <v>173</v>
      </c>
    </row>
    <row r="128" spans="1:14" ht="16.649999999999999" customHeight="1" x14ac:dyDescent="0.25">
      <c r="A128" s="631"/>
      <c r="B128" s="371" t="s">
        <v>1084</v>
      </c>
      <c r="C128" s="351">
        <v>0</v>
      </c>
      <c r="D128" s="23">
        <v>0</v>
      </c>
      <c r="E128" s="389">
        <v>0</v>
      </c>
      <c r="F128" s="27">
        <v>0</v>
      </c>
      <c r="G128" s="389">
        <v>0</v>
      </c>
      <c r="H128" s="27">
        <v>0</v>
      </c>
      <c r="I128" s="389">
        <v>0</v>
      </c>
      <c r="J128" s="390">
        <v>0</v>
      </c>
      <c r="K128" s="27">
        <v>0</v>
      </c>
      <c r="L128" s="389">
        <v>0</v>
      </c>
      <c r="M128" s="27">
        <v>0</v>
      </c>
      <c r="N128" s="37" t="s">
        <v>173</v>
      </c>
    </row>
    <row r="129" spans="1:14" ht="16.649999999999999" customHeight="1" x14ac:dyDescent="0.25">
      <c r="A129" s="631"/>
      <c r="B129" s="374" t="s">
        <v>1085</v>
      </c>
      <c r="C129" s="104">
        <v>3859</v>
      </c>
      <c r="D129" s="25">
        <v>3211</v>
      </c>
      <c r="E129" s="392">
        <v>0.40699999999999997</v>
      </c>
      <c r="F129" s="104">
        <v>5241</v>
      </c>
      <c r="G129" s="392">
        <v>8.9999999999999998E-4</v>
      </c>
      <c r="H129" s="104">
        <v>56</v>
      </c>
      <c r="I129" s="392">
        <v>0.45</v>
      </c>
      <c r="J129" s="393">
        <v>1.43</v>
      </c>
      <c r="K129" s="104">
        <v>1224</v>
      </c>
      <c r="L129" s="392">
        <v>0.23350000000000001</v>
      </c>
      <c r="M129" s="104">
        <v>2</v>
      </c>
      <c r="N129" s="104">
        <v>0</v>
      </c>
    </row>
    <row r="130" spans="1:14" ht="16.649999999999999" customHeight="1" x14ac:dyDescent="0.25">
      <c r="A130" s="816" t="s">
        <v>1100</v>
      </c>
      <c r="B130" s="364" t="s">
        <v>1077</v>
      </c>
      <c r="C130" s="349">
        <v>2322</v>
      </c>
      <c r="D130" s="72">
        <v>3136</v>
      </c>
      <c r="E130" s="381">
        <v>0.42249999999999999</v>
      </c>
      <c r="F130" s="108">
        <v>3647</v>
      </c>
      <c r="G130" s="381">
        <v>1.1000000000000001E-3</v>
      </c>
      <c r="H130" s="108">
        <v>61</v>
      </c>
      <c r="I130" s="381">
        <v>0.4</v>
      </c>
      <c r="J130" s="382">
        <v>2.25</v>
      </c>
      <c r="K130" s="108">
        <v>940</v>
      </c>
      <c r="L130" s="381">
        <v>0.25790000000000002</v>
      </c>
      <c r="M130" s="108">
        <v>2</v>
      </c>
      <c r="N130" s="48" t="s">
        <v>173</v>
      </c>
    </row>
    <row r="131" spans="1:14" ht="16.649999999999999" customHeight="1" x14ac:dyDescent="0.25">
      <c r="A131" s="631"/>
      <c r="B131" s="368" t="s">
        <v>1078</v>
      </c>
      <c r="C131" s="350">
        <v>1034</v>
      </c>
      <c r="D131" s="19">
        <v>1386</v>
      </c>
      <c r="E131" s="385">
        <v>0.38350000000000001</v>
      </c>
      <c r="F131" s="35">
        <v>1562</v>
      </c>
      <c r="G131" s="385">
        <v>2.3E-3</v>
      </c>
      <c r="H131" s="35">
        <v>29</v>
      </c>
      <c r="I131" s="385">
        <v>0.4</v>
      </c>
      <c r="J131" s="386">
        <v>1.74</v>
      </c>
      <c r="K131" s="35">
        <v>544</v>
      </c>
      <c r="L131" s="385">
        <v>0.34839999999999999</v>
      </c>
      <c r="M131" s="35">
        <v>1</v>
      </c>
      <c r="N131" s="58" t="s">
        <v>173</v>
      </c>
    </row>
    <row r="132" spans="1:14" ht="16.649999999999999" customHeight="1" x14ac:dyDescent="0.25">
      <c r="A132" s="631"/>
      <c r="B132" s="368" t="s">
        <v>1079</v>
      </c>
      <c r="C132" s="350">
        <v>3808</v>
      </c>
      <c r="D132" s="19">
        <v>4560</v>
      </c>
      <c r="E132" s="385">
        <v>0.37309999999999999</v>
      </c>
      <c r="F132" s="35">
        <v>5509</v>
      </c>
      <c r="G132" s="385">
        <v>3.2000000000000002E-3</v>
      </c>
      <c r="H132" s="35">
        <v>86</v>
      </c>
      <c r="I132" s="385">
        <v>0.4</v>
      </c>
      <c r="J132" s="386">
        <v>2.0299999999999998</v>
      </c>
      <c r="K132" s="35">
        <v>2476</v>
      </c>
      <c r="L132" s="385">
        <v>0.44940000000000002</v>
      </c>
      <c r="M132" s="35">
        <v>6</v>
      </c>
      <c r="N132" s="58" t="s">
        <v>173</v>
      </c>
    </row>
    <row r="133" spans="1:14" ht="16.649999999999999" customHeight="1" x14ac:dyDescent="0.25">
      <c r="A133" s="631"/>
      <c r="B133" s="368" t="s">
        <v>1080</v>
      </c>
      <c r="C133" s="350">
        <v>976</v>
      </c>
      <c r="D133" s="19">
        <v>619</v>
      </c>
      <c r="E133" s="385">
        <v>0.39500000000000002</v>
      </c>
      <c r="F133" s="35">
        <v>1221</v>
      </c>
      <c r="G133" s="385">
        <v>6.1999999999999998E-3</v>
      </c>
      <c r="H133" s="35">
        <v>28</v>
      </c>
      <c r="I133" s="385">
        <v>0.4</v>
      </c>
      <c r="J133" s="386">
        <v>2.41</v>
      </c>
      <c r="K133" s="35">
        <v>811</v>
      </c>
      <c r="L133" s="385">
        <v>0.66410000000000002</v>
      </c>
      <c r="M133" s="35">
        <v>3</v>
      </c>
      <c r="N133" s="58" t="s">
        <v>173</v>
      </c>
    </row>
    <row r="134" spans="1:14" ht="16.649999999999999" customHeight="1" x14ac:dyDescent="0.25">
      <c r="A134" s="631"/>
      <c r="B134" s="368" t="s">
        <v>1081</v>
      </c>
      <c r="C134" s="350">
        <v>3075</v>
      </c>
      <c r="D134" s="19">
        <v>2707</v>
      </c>
      <c r="E134" s="385">
        <v>0.37190000000000001</v>
      </c>
      <c r="F134" s="35">
        <v>4078</v>
      </c>
      <c r="G134" s="385">
        <v>1.61E-2</v>
      </c>
      <c r="H134" s="35">
        <v>91</v>
      </c>
      <c r="I134" s="385">
        <v>0.4</v>
      </c>
      <c r="J134" s="386">
        <v>2.2200000000000002</v>
      </c>
      <c r="K134" s="35">
        <v>3697</v>
      </c>
      <c r="L134" s="385">
        <v>0.90669999999999995</v>
      </c>
      <c r="M134" s="35">
        <v>26</v>
      </c>
      <c r="N134" s="58" t="s">
        <v>173</v>
      </c>
    </row>
    <row r="135" spans="1:14" ht="16.649999999999999" customHeight="1" x14ac:dyDescent="0.25">
      <c r="A135" s="631"/>
      <c r="B135" s="368" t="s">
        <v>1082</v>
      </c>
      <c r="C135" s="350">
        <v>1727</v>
      </c>
      <c r="D135" s="19">
        <v>673</v>
      </c>
      <c r="E135" s="385">
        <v>0.37530000000000002</v>
      </c>
      <c r="F135" s="35">
        <v>1974</v>
      </c>
      <c r="G135" s="385">
        <v>4.8899999999999999E-2</v>
      </c>
      <c r="H135" s="35">
        <v>56</v>
      </c>
      <c r="I135" s="385">
        <v>0.4</v>
      </c>
      <c r="J135" s="386">
        <v>1.59</v>
      </c>
      <c r="K135" s="35">
        <v>2409</v>
      </c>
      <c r="L135" s="385">
        <v>1.22</v>
      </c>
      <c r="M135" s="35">
        <v>39</v>
      </c>
      <c r="N135" s="58" t="s">
        <v>173</v>
      </c>
    </row>
    <row r="136" spans="1:14" ht="16.649999999999999" customHeight="1" x14ac:dyDescent="0.25">
      <c r="A136" s="631"/>
      <c r="B136" s="368" t="s">
        <v>1083</v>
      </c>
      <c r="C136" s="350">
        <v>6</v>
      </c>
      <c r="D136" s="19">
        <v>0</v>
      </c>
      <c r="E136" s="385">
        <v>0</v>
      </c>
      <c r="F136" s="35">
        <v>6</v>
      </c>
      <c r="G136" s="385">
        <v>0.27360000000000001</v>
      </c>
      <c r="H136" s="35">
        <v>1</v>
      </c>
      <c r="I136" s="385">
        <v>0.4</v>
      </c>
      <c r="J136" s="386">
        <v>2.2599999999999998</v>
      </c>
      <c r="K136" s="35">
        <v>14</v>
      </c>
      <c r="L136" s="385">
        <v>2.1884999999999999</v>
      </c>
      <c r="M136" s="35">
        <v>1</v>
      </c>
      <c r="N136" s="58" t="s">
        <v>173</v>
      </c>
    </row>
    <row r="137" spans="1:14" ht="16.649999999999999" customHeight="1" x14ac:dyDescent="0.25">
      <c r="A137" s="631"/>
      <c r="B137" s="371" t="s">
        <v>1084</v>
      </c>
      <c r="C137" s="351">
        <v>74</v>
      </c>
      <c r="D137" s="23">
        <v>73</v>
      </c>
      <c r="E137" s="389">
        <v>0.3977</v>
      </c>
      <c r="F137" s="27">
        <v>103</v>
      </c>
      <c r="G137" s="389">
        <v>1</v>
      </c>
      <c r="H137" s="27">
        <v>7</v>
      </c>
      <c r="I137" s="389">
        <v>0.4</v>
      </c>
      <c r="J137" s="390">
        <v>1.19</v>
      </c>
      <c r="K137" s="27">
        <v>196</v>
      </c>
      <c r="L137" s="389">
        <v>1.9018999999999999</v>
      </c>
      <c r="M137" s="27">
        <v>53</v>
      </c>
      <c r="N137" s="37" t="s">
        <v>173</v>
      </c>
    </row>
    <row r="138" spans="1:14" ht="16.649999999999999" customHeight="1" x14ac:dyDescent="0.25">
      <c r="A138" s="631"/>
      <c r="B138" s="374" t="s">
        <v>1085</v>
      </c>
      <c r="C138" s="25">
        <v>13022</v>
      </c>
      <c r="D138" s="25">
        <v>13154</v>
      </c>
      <c r="E138" s="321">
        <v>0.38700000000000001</v>
      </c>
      <c r="F138" s="104">
        <v>18100</v>
      </c>
      <c r="G138" s="321">
        <v>1.66E-2</v>
      </c>
      <c r="H138" s="104">
        <v>359</v>
      </c>
      <c r="I138" s="321">
        <v>0.4</v>
      </c>
      <c r="J138" s="393">
        <v>2.06</v>
      </c>
      <c r="K138" s="104">
        <v>11087</v>
      </c>
      <c r="L138" s="321">
        <v>0.61250000000000004</v>
      </c>
      <c r="M138" s="104">
        <v>131</v>
      </c>
      <c r="N138" s="104">
        <v>102</v>
      </c>
    </row>
    <row r="139" spans="1:14" ht="16.649999999999999" customHeight="1" x14ac:dyDescent="0.25">
      <c r="A139" s="817" t="s">
        <v>1121</v>
      </c>
      <c r="B139" s="817"/>
      <c r="C139" s="104">
        <v>16881</v>
      </c>
      <c r="D139" s="25">
        <v>16365</v>
      </c>
      <c r="E139" s="321">
        <v>0.39079999999999998</v>
      </c>
      <c r="F139" s="104">
        <v>23341</v>
      </c>
      <c r="G139" s="321">
        <v>1.3100000000000001E-2</v>
      </c>
      <c r="H139" s="104">
        <v>415</v>
      </c>
      <c r="I139" s="321">
        <v>0.41020000000000001</v>
      </c>
      <c r="J139" s="393">
        <v>1.93</v>
      </c>
      <c r="K139" s="104">
        <v>12311</v>
      </c>
      <c r="L139" s="321">
        <v>0.52739999999999998</v>
      </c>
      <c r="M139" s="104">
        <v>133</v>
      </c>
      <c r="N139" s="104">
        <v>102</v>
      </c>
    </row>
    <row r="140" spans="1:14" ht="3.45" customHeight="1" x14ac:dyDescent="0.25">
      <c r="A140" s="184"/>
      <c r="B140" s="184"/>
      <c r="C140" s="184"/>
      <c r="D140" s="184"/>
      <c r="E140" s="184"/>
      <c r="F140" s="184"/>
      <c r="G140" s="184"/>
      <c r="H140" s="184"/>
      <c r="I140" s="184"/>
      <c r="J140" s="184"/>
      <c r="K140" s="184"/>
      <c r="L140" s="184"/>
      <c r="M140" s="184"/>
      <c r="N140" s="184"/>
    </row>
    <row r="141" spans="1:14" ht="39.15" customHeight="1" x14ac:dyDescent="0.25">
      <c r="A141" s="445"/>
      <c r="B141" s="445"/>
      <c r="C141" s="445"/>
      <c r="D141" s="445"/>
      <c r="E141" s="445"/>
      <c r="F141" s="445"/>
      <c r="G141" s="445"/>
      <c r="H141" s="445"/>
      <c r="I141" s="445"/>
      <c r="J141" s="445"/>
      <c r="K141" s="445"/>
      <c r="L141" s="445"/>
      <c r="M141" s="445"/>
      <c r="N141" s="445"/>
    </row>
    <row r="142" spans="1:14" ht="39.15" customHeight="1" x14ac:dyDescent="0.25">
      <c r="A142" s="446"/>
      <c r="B142" s="446"/>
      <c r="C142" s="446"/>
      <c r="D142" s="446"/>
      <c r="E142" s="446"/>
      <c r="F142" s="446"/>
      <c r="G142" s="446"/>
      <c r="H142" s="446"/>
      <c r="I142" s="446"/>
      <c r="J142" s="446"/>
      <c r="K142" s="446"/>
      <c r="L142" s="446"/>
      <c r="M142" s="446"/>
      <c r="N142" s="446"/>
    </row>
    <row r="143" spans="1:14" ht="19.95" customHeight="1" x14ac:dyDescent="0.25">
      <c r="A143" s="5" t="s">
        <v>346</v>
      </c>
      <c r="B143" s="443">
        <f>SUM(C148:N175)</f>
        <v>194557.41189999998</v>
      </c>
      <c r="C143" s="5"/>
      <c r="D143" s="5"/>
      <c r="E143" s="5"/>
      <c r="F143" s="5"/>
      <c r="G143" s="5"/>
      <c r="H143" s="5"/>
      <c r="I143" s="439"/>
      <c r="J143" s="7"/>
      <c r="K143" s="439"/>
      <c r="L143" s="439"/>
      <c r="M143" s="7"/>
      <c r="N143" s="7"/>
    </row>
    <row r="144" spans="1:14" ht="3.45" customHeight="1" x14ac:dyDescent="0.25">
      <c r="A144" s="5"/>
      <c r="B144" s="444"/>
      <c r="C144" s="5"/>
      <c r="D144" s="5"/>
      <c r="E144" s="5"/>
      <c r="F144" s="5"/>
      <c r="G144" s="5"/>
      <c r="H144" s="5"/>
      <c r="I144" s="439"/>
      <c r="J144" s="7"/>
      <c r="K144" s="439"/>
      <c r="L144" s="439"/>
      <c r="M144" s="7"/>
      <c r="N144" s="7"/>
    </row>
    <row r="145" spans="1:14" ht="19.95" customHeight="1" x14ac:dyDescent="0.25">
      <c r="A145" s="5"/>
      <c r="B145" s="444"/>
      <c r="C145" s="7" t="s">
        <v>133</v>
      </c>
      <c r="D145" s="7" t="s">
        <v>134</v>
      </c>
      <c r="E145" s="7" t="s">
        <v>135</v>
      </c>
      <c r="F145" s="7" t="s">
        <v>136</v>
      </c>
      <c r="G145" s="7" t="s">
        <v>137</v>
      </c>
      <c r="H145" s="7" t="s">
        <v>890</v>
      </c>
      <c r="I145" s="7" t="s">
        <v>891</v>
      </c>
      <c r="J145" s="7" t="s">
        <v>1059</v>
      </c>
      <c r="K145" s="7" t="s">
        <v>1060</v>
      </c>
      <c r="L145" s="7" t="s">
        <v>1061</v>
      </c>
      <c r="M145" s="7" t="s">
        <v>1062</v>
      </c>
      <c r="N145" s="7" t="s">
        <v>1063</v>
      </c>
    </row>
    <row r="146" spans="1:14" ht="3.45" customHeight="1" x14ac:dyDescent="0.25">
      <c r="A146" s="5"/>
      <c r="B146" s="444"/>
      <c r="C146" s="5"/>
      <c r="D146" s="5"/>
      <c r="E146" s="5"/>
      <c r="F146" s="5"/>
      <c r="G146" s="5"/>
      <c r="H146" s="5"/>
      <c r="I146" s="439"/>
      <c r="J146" s="7"/>
      <c r="K146" s="439"/>
      <c r="L146" s="439"/>
      <c r="M146" s="7"/>
      <c r="N146" s="7"/>
    </row>
    <row r="147" spans="1:14" ht="74.099999999999994" customHeight="1" x14ac:dyDescent="0.25">
      <c r="A147" s="192" t="s">
        <v>138</v>
      </c>
      <c r="B147" s="247" t="s">
        <v>1089</v>
      </c>
      <c r="C147" s="122" t="s">
        <v>1112</v>
      </c>
      <c r="D147" s="122" t="s">
        <v>1091</v>
      </c>
      <c r="E147" s="122" t="s">
        <v>1067</v>
      </c>
      <c r="F147" s="122" t="s">
        <v>1092</v>
      </c>
      <c r="G147" s="122" t="s">
        <v>1069</v>
      </c>
      <c r="H147" s="122" t="s">
        <v>1093</v>
      </c>
      <c r="I147" s="122" t="s">
        <v>1071</v>
      </c>
      <c r="J147" s="122" t="s">
        <v>1094</v>
      </c>
      <c r="K147" s="122" t="s">
        <v>1095</v>
      </c>
      <c r="L147" s="122" t="s">
        <v>1029</v>
      </c>
      <c r="M147" s="122" t="s">
        <v>1096</v>
      </c>
      <c r="N147" s="122" t="s">
        <v>1097</v>
      </c>
    </row>
    <row r="148" spans="1:14" ht="16.649999999999999" customHeight="1" x14ac:dyDescent="0.25">
      <c r="A148" s="816" t="s">
        <v>1098</v>
      </c>
      <c r="B148" s="364" t="s">
        <v>1077</v>
      </c>
      <c r="C148" s="349">
        <v>0</v>
      </c>
      <c r="D148" s="108">
        <v>0</v>
      </c>
      <c r="E148" s="381">
        <v>0</v>
      </c>
      <c r="F148" s="108">
        <v>0</v>
      </c>
      <c r="G148" s="381">
        <v>0</v>
      </c>
      <c r="H148" s="108">
        <v>0</v>
      </c>
      <c r="I148" s="381">
        <v>0</v>
      </c>
      <c r="J148" s="108">
        <v>0</v>
      </c>
      <c r="K148" s="108">
        <v>0</v>
      </c>
      <c r="L148" s="381">
        <v>0</v>
      </c>
      <c r="M148" s="108">
        <v>0</v>
      </c>
      <c r="N148" s="48" t="s">
        <v>173</v>
      </c>
    </row>
    <row r="149" spans="1:14" ht="16.649999999999999" customHeight="1" x14ac:dyDescent="0.25">
      <c r="A149" s="631"/>
      <c r="B149" s="368" t="s">
        <v>1078</v>
      </c>
      <c r="C149" s="350">
        <v>0</v>
      </c>
      <c r="D149" s="35">
        <v>0</v>
      </c>
      <c r="E149" s="385">
        <v>0</v>
      </c>
      <c r="F149" s="35">
        <v>0</v>
      </c>
      <c r="G149" s="385">
        <v>0</v>
      </c>
      <c r="H149" s="35">
        <v>0</v>
      </c>
      <c r="I149" s="385">
        <v>0</v>
      </c>
      <c r="J149" s="35">
        <v>0</v>
      </c>
      <c r="K149" s="35">
        <v>0</v>
      </c>
      <c r="L149" s="385">
        <v>0</v>
      </c>
      <c r="M149" s="35">
        <v>0</v>
      </c>
      <c r="N149" s="58" t="s">
        <v>173</v>
      </c>
    </row>
    <row r="150" spans="1:14" ht="16.649999999999999" customHeight="1" x14ac:dyDescent="0.25">
      <c r="A150" s="631"/>
      <c r="B150" s="368" t="s">
        <v>1079</v>
      </c>
      <c r="C150" s="350">
        <v>0</v>
      </c>
      <c r="D150" s="35">
        <v>0</v>
      </c>
      <c r="E150" s="385">
        <v>0</v>
      </c>
      <c r="F150" s="35">
        <v>0</v>
      </c>
      <c r="G150" s="385">
        <v>0</v>
      </c>
      <c r="H150" s="35">
        <v>0</v>
      </c>
      <c r="I150" s="385">
        <v>0</v>
      </c>
      <c r="J150" s="35">
        <v>0</v>
      </c>
      <c r="K150" s="35">
        <v>0</v>
      </c>
      <c r="L150" s="385">
        <v>0</v>
      </c>
      <c r="M150" s="35">
        <v>0</v>
      </c>
      <c r="N150" s="58" t="s">
        <v>173</v>
      </c>
    </row>
    <row r="151" spans="1:14" ht="16.649999999999999" customHeight="1" x14ac:dyDescent="0.25">
      <c r="A151" s="631"/>
      <c r="B151" s="368" t="s">
        <v>1080</v>
      </c>
      <c r="C151" s="350">
        <v>0</v>
      </c>
      <c r="D151" s="35">
        <v>0</v>
      </c>
      <c r="E151" s="385">
        <v>0</v>
      </c>
      <c r="F151" s="35">
        <v>0</v>
      </c>
      <c r="G151" s="385">
        <v>0</v>
      </c>
      <c r="H151" s="35">
        <v>0</v>
      </c>
      <c r="I151" s="385">
        <v>0</v>
      </c>
      <c r="J151" s="35">
        <v>0</v>
      </c>
      <c r="K151" s="35">
        <v>0</v>
      </c>
      <c r="L151" s="385">
        <v>0</v>
      </c>
      <c r="M151" s="35">
        <v>0</v>
      </c>
      <c r="N151" s="58" t="s">
        <v>173</v>
      </c>
    </row>
    <row r="152" spans="1:14" ht="16.649999999999999" customHeight="1" x14ac:dyDescent="0.25">
      <c r="A152" s="631"/>
      <c r="B152" s="368" t="s">
        <v>1081</v>
      </c>
      <c r="C152" s="350">
        <v>0</v>
      </c>
      <c r="D152" s="35">
        <v>0</v>
      </c>
      <c r="E152" s="385">
        <v>0</v>
      </c>
      <c r="F152" s="35">
        <v>0</v>
      </c>
      <c r="G152" s="385">
        <v>0</v>
      </c>
      <c r="H152" s="35">
        <v>0</v>
      </c>
      <c r="I152" s="385">
        <v>0</v>
      </c>
      <c r="J152" s="35">
        <v>0</v>
      </c>
      <c r="K152" s="35">
        <v>0</v>
      </c>
      <c r="L152" s="385">
        <v>0</v>
      </c>
      <c r="M152" s="35">
        <v>0</v>
      </c>
      <c r="N152" s="58" t="s">
        <v>173</v>
      </c>
    </row>
    <row r="153" spans="1:14" ht="16.649999999999999" customHeight="1" x14ac:dyDescent="0.25">
      <c r="A153" s="631"/>
      <c r="B153" s="368" t="s">
        <v>1082</v>
      </c>
      <c r="C153" s="350">
        <v>0</v>
      </c>
      <c r="D153" s="35">
        <v>0</v>
      </c>
      <c r="E153" s="385">
        <v>0</v>
      </c>
      <c r="F153" s="35">
        <v>0</v>
      </c>
      <c r="G153" s="385">
        <v>0</v>
      </c>
      <c r="H153" s="35">
        <v>0</v>
      </c>
      <c r="I153" s="385">
        <v>0</v>
      </c>
      <c r="J153" s="35">
        <v>0</v>
      </c>
      <c r="K153" s="35">
        <v>0</v>
      </c>
      <c r="L153" s="385">
        <v>0</v>
      </c>
      <c r="M153" s="35">
        <v>0</v>
      </c>
      <c r="N153" s="58" t="s">
        <v>173</v>
      </c>
    </row>
    <row r="154" spans="1:14" ht="16.649999999999999" customHeight="1" x14ac:dyDescent="0.25">
      <c r="A154" s="631"/>
      <c r="B154" s="368" t="s">
        <v>1083</v>
      </c>
      <c r="C154" s="350">
        <v>0</v>
      </c>
      <c r="D154" s="35">
        <v>0</v>
      </c>
      <c r="E154" s="385">
        <v>0</v>
      </c>
      <c r="F154" s="35">
        <v>0</v>
      </c>
      <c r="G154" s="385">
        <v>0</v>
      </c>
      <c r="H154" s="35">
        <v>0</v>
      </c>
      <c r="I154" s="385">
        <v>0</v>
      </c>
      <c r="J154" s="35">
        <v>0</v>
      </c>
      <c r="K154" s="35">
        <v>0</v>
      </c>
      <c r="L154" s="385">
        <v>0</v>
      </c>
      <c r="M154" s="35">
        <v>0</v>
      </c>
      <c r="N154" s="58" t="s">
        <v>173</v>
      </c>
    </row>
    <row r="155" spans="1:14" ht="16.649999999999999" customHeight="1" x14ac:dyDescent="0.25">
      <c r="A155" s="631"/>
      <c r="B155" s="371" t="s">
        <v>1084</v>
      </c>
      <c r="C155" s="351">
        <v>0</v>
      </c>
      <c r="D155" s="27">
        <v>0</v>
      </c>
      <c r="E155" s="389">
        <v>0</v>
      </c>
      <c r="F155" s="27">
        <v>0</v>
      </c>
      <c r="G155" s="389">
        <v>0</v>
      </c>
      <c r="H155" s="27">
        <v>0</v>
      </c>
      <c r="I155" s="389">
        <v>0</v>
      </c>
      <c r="J155" s="27">
        <v>0</v>
      </c>
      <c r="K155" s="27">
        <v>0</v>
      </c>
      <c r="L155" s="389">
        <v>0</v>
      </c>
      <c r="M155" s="27">
        <v>0</v>
      </c>
      <c r="N155" s="37" t="s">
        <v>173</v>
      </c>
    </row>
    <row r="156" spans="1:14" ht="16.649999999999999" customHeight="1" x14ac:dyDescent="0.25">
      <c r="A156" s="631"/>
      <c r="B156" s="374" t="s">
        <v>1085</v>
      </c>
      <c r="C156" s="104">
        <v>0</v>
      </c>
      <c r="D156" s="104">
        <v>0</v>
      </c>
      <c r="E156" s="392">
        <v>0</v>
      </c>
      <c r="F156" s="104">
        <v>0</v>
      </c>
      <c r="G156" s="392">
        <v>0</v>
      </c>
      <c r="H156" s="104">
        <v>0</v>
      </c>
      <c r="I156" s="392">
        <v>0</v>
      </c>
      <c r="J156" s="104">
        <v>0</v>
      </c>
      <c r="K156" s="104">
        <v>0</v>
      </c>
      <c r="L156" s="392">
        <v>0</v>
      </c>
      <c r="M156" s="104">
        <v>0</v>
      </c>
      <c r="N156" s="104">
        <v>0</v>
      </c>
    </row>
    <row r="157" spans="1:14" ht="16.649999999999999" customHeight="1" x14ac:dyDescent="0.25">
      <c r="A157" s="816" t="s">
        <v>1099</v>
      </c>
      <c r="B157" s="364" t="s">
        <v>1077</v>
      </c>
      <c r="C157" s="349">
        <v>3401</v>
      </c>
      <c r="D157" s="72">
        <v>2441</v>
      </c>
      <c r="E157" s="381">
        <v>0.41649999999999998</v>
      </c>
      <c r="F157" s="108">
        <v>4465</v>
      </c>
      <c r="G157" s="381">
        <v>6.9999999999999999E-4</v>
      </c>
      <c r="H157" s="108">
        <v>43</v>
      </c>
      <c r="I157" s="381">
        <v>0.45</v>
      </c>
      <c r="J157" s="382">
        <v>1.53</v>
      </c>
      <c r="K157" s="108">
        <v>994</v>
      </c>
      <c r="L157" s="381">
        <v>0.22270000000000001</v>
      </c>
      <c r="M157" s="108">
        <v>1</v>
      </c>
      <c r="N157" s="48" t="s">
        <v>173</v>
      </c>
    </row>
    <row r="158" spans="1:14" ht="16.649999999999999" customHeight="1" x14ac:dyDescent="0.25">
      <c r="A158" s="631"/>
      <c r="B158" s="368" t="s">
        <v>1078</v>
      </c>
      <c r="C158" s="350">
        <v>454</v>
      </c>
      <c r="D158" s="19">
        <v>772</v>
      </c>
      <c r="E158" s="385">
        <v>0.38059999999999999</v>
      </c>
      <c r="F158" s="35">
        <v>748</v>
      </c>
      <c r="G158" s="385">
        <v>1.9E-3</v>
      </c>
      <c r="H158" s="35">
        <v>14</v>
      </c>
      <c r="I158" s="385">
        <v>0.45</v>
      </c>
      <c r="J158" s="386">
        <v>1.31</v>
      </c>
      <c r="K158" s="35">
        <v>239</v>
      </c>
      <c r="L158" s="385">
        <v>0.3201</v>
      </c>
      <c r="M158" s="35">
        <v>1</v>
      </c>
      <c r="N158" s="58" t="s">
        <v>173</v>
      </c>
    </row>
    <row r="159" spans="1:14" ht="16.649999999999999" customHeight="1" x14ac:dyDescent="0.25">
      <c r="A159" s="631"/>
      <c r="B159" s="368" t="s">
        <v>1079</v>
      </c>
      <c r="C159" s="350">
        <v>5</v>
      </c>
      <c r="D159" s="19">
        <v>0</v>
      </c>
      <c r="E159" s="385">
        <v>0</v>
      </c>
      <c r="F159" s="35">
        <v>5</v>
      </c>
      <c r="G159" s="385">
        <v>4.1999999999999997E-3</v>
      </c>
      <c r="H159" s="35">
        <v>1</v>
      </c>
      <c r="I159" s="385">
        <v>0.45</v>
      </c>
      <c r="J159" s="386">
        <v>1</v>
      </c>
      <c r="K159" s="35">
        <v>3</v>
      </c>
      <c r="L159" s="385">
        <v>0.4748</v>
      </c>
      <c r="M159" s="35">
        <v>0</v>
      </c>
      <c r="N159" s="58" t="s">
        <v>173</v>
      </c>
    </row>
    <row r="160" spans="1:14" ht="16.649999999999999" customHeight="1" x14ac:dyDescent="0.25">
      <c r="A160" s="631"/>
      <c r="B160" s="368" t="s">
        <v>1080</v>
      </c>
      <c r="C160" s="350">
        <v>0</v>
      </c>
      <c r="D160" s="19">
        <v>0</v>
      </c>
      <c r="E160" s="385">
        <v>0</v>
      </c>
      <c r="F160" s="35">
        <v>0</v>
      </c>
      <c r="G160" s="385">
        <v>0</v>
      </c>
      <c r="H160" s="35">
        <v>0</v>
      </c>
      <c r="I160" s="385">
        <v>0</v>
      </c>
      <c r="J160" s="386">
        <v>0</v>
      </c>
      <c r="K160" s="35">
        <v>0</v>
      </c>
      <c r="L160" s="385">
        <v>0</v>
      </c>
      <c r="M160" s="35">
        <v>0</v>
      </c>
      <c r="N160" s="58" t="s">
        <v>173</v>
      </c>
    </row>
    <row r="161" spans="1:14" ht="16.649999999999999" customHeight="1" x14ac:dyDescent="0.25">
      <c r="A161" s="631"/>
      <c r="B161" s="368" t="s">
        <v>1081</v>
      </c>
      <c r="C161" s="350">
        <v>0</v>
      </c>
      <c r="D161" s="19">
        <v>0</v>
      </c>
      <c r="E161" s="385">
        <v>0</v>
      </c>
      <c r="F161" s="35">
        <v>0</v>
      </c>
      <c r="G161" s="385">
        <v>0</v>
      </c>
      <c r="H161" s="35">
        <v>0</v>
      </c>
      <c r="I161" s="385">
        <v>0</v>
      </c>
      <c r="J161" s="386">
        <v>0</v>
      </c>
      <c r="K161" s="35">
        <v>0</v>
      </c>
      <c r="L161" s="385">
        <v>0</v>
      </c>
      <c r="M161" s="35">
        <v>0</v>
      </c>
      <c r="N161" s="58" t="s">
        <v>173</v>
      </c>
    </row>
    <row r="162" spans="1:14" ht="16.649999999999999" customHeight="1" x14ac:dyDescent="0.25">
      <c r="A162" s="631"/>
      <c r="B162" s="368" t="s">
        <v>1082</v>
      </c>
      <c r="C162" s="350">
        <v>0</v>
      </c>
      <c r="D162" s="19">
        <v>0</v>
      </c>
      <c r="E162" s="385">
        <v>0</v>
      </c>
      <c r="F162" s="35">
        <v>0</v>
      </c>
      <c r="G162" s="385">
        <v>0</v>
      </c>
      <c r="H162" s="35">
        <v>0</v>
      </c>
      <c r="I162" s="385">
        <v>0</v>
      </c>
      <c r="J162" s="386">
        <v>0</v>
      </c>
      <c r="K162" s="35">
        <v>0</v>
      </c>
      <c r="L162" s="385">
        <v>0</v>
      </c>
      <c r="M162" s="35">
        <v>0</v>
      </c>
      <c r="N162" s="58" t="s">
        <v>173</v>
      </c>
    </row>
    <row r="163" spans="1:14" ht="16.649999999999999" customHeight="1" x14ac:dyDescent="0.25">
      <c r="A163" s="631"/>
      <c r="B163" s="368" t="s">
        <v>1083</v>
      </c>
      <c r="C163" s="350">
        <v>0</v>
      </c>
      <c r="D163" s="19">
        <v>0</v>
      </c>
      <c r="E163" s="385">
        <v>0</v>
      </c>
      <c r="F163" s="35">
        <v>0</v>
      </c>
      <c r="G163" s="385">
        <v>0</v>
      </c>
      <c r="H163" s="35">
        <v>0</v>
      </c>
      <c r="I163" s="385">
        <v>0</v>
      </c>
      <c r="J163" s="386">
        <v>0</v>
      </c>
      <c r="K163" s="35">
        <v>0</v>
      </c>
      <c r="L163" s="385">
        <v>0</v>
      </c>
      <c r="M163" s="35">
        <v>0</v>
      </c>
      <c r="N163" s="58" t="s">
        <v>173</v>
      </c>
    </row>
    <row r="164" spans="1:14" ht="16.649999999999999" customHeight="1" x14ac:dyDescent="0.25">
      <c r="A164" s="631"/>
      <c r="B164" s="371" t="s">
        <v>1084</v>
      </c>
      <c r="C164" s="351">
        <v>0</v>
      </c>
      <c r="D164" s="23">
        <v>0</v>
      </c>
      <c r="E164" s="389">
        <v>0</v>
      </c>
      <c r="F164" s="27">
        <v>0</v>
      </c>
      <c r="G164" s="389">
        <v>0</v>
      </c>
      <c r="H164" s="27">
        <v>0</v>
      </c>
      <c r="I164" s="389">
        <v>0</v>
      </c>
      <c r="J164" s="390">
        <v>0</v>
      </c>
      <c r="K164" s="27">
        <v>0</v>
      </c>
      <c r="L164" s="389">
        <v>0</v>
      </c>
      <c r="M164" s="27">
        <v>0</v>
      </c>
      <c r="N164" s="37" t="s">
        <v>173</v>
      </c>
    </row>
    <row r="165" spans="1:14" ht="16.649999999999999" customHeight="1" x14ac:dyDescent="0.25">
      <c r="A165" s="631"/>
      <c r="B165" s="374" t="s">
        <v>1085</v>
      </c>
      <c r="C165" s="104">
        <v>3860</v>
      </c>
      <c r="D165" s="25">
        <v>3213</v>
      </c>
      <c r="E165" s="392">
        <v>0.40760000000000002</v>
      </c>
      <c r="F165" s="104">
        <v>5218</v>
      </c>
      <c r="G165" s="392">
        <v>8.9999999999999998E-4</v>
      </c>
      <c r="H165" s="104">
        <v>58</v>
      </c>
      <c r="I165" s="392">
        <v>0.45</v>
      </c>
      <c r="J165" s="393">
        <v>1.5</v>
      </c>
      <c r="K165" s="104">
        <v>1236</v>
      </c>
      <c r="L165" s="392">
        <v>0.2369</v>
      </c>
      <c r="M165" s="104">
        <v>2</v>
      </c>
      <c r="N165" s="104">
        <v>0</v>
      </c>
    </row>
    <row r="166" spans="1:14" ht="16.649999999999999" customHeight="1" x14ac:dyDescent="0.25">
      <c r="A166" s="816" t="s">
        <v>1100</v>
      </c>
      <c r="B166" s="364" t="s">
        <v>1077</v>
      </c>
      <c r="C166" s="349">
        <v>1875</v>
      </c>
      <c r="D166" s="72">
        <v>2732</v>
      </c>
      <c r="E166" s="381">
        <v>0.42070000000000002</v>
      </c>
      <c r="F166" s="108">
        <v>3020</v>
      </c>
      <c r="G166" s="381">
        <v>1.1999999999999999E-3</v>
      </c>
      <c r="H166" s="108">
        <v>47</v>
      </c>
      <c r="I166" s="381">
        <v>0.4</v>
      </c>
      <c r="J166" s="382">
        <v>2.37</v>
      </c>
      <c r="K166" s="108">
        <v>825</v>
      </c>
      <c r="L166" s="381">
        <v>0.27310000000000001</v>
      </c>
      <c r="M166" s="108">
        <v>2</v>
      </c>
      <c r="N166" s="48" t="s">
        <v>173</v>
      </c>
    </row>
    <row r="167" spans="1:14" ht="16.649999999999999" customHeight="1" x14ac:dyDescent="0.25">
      <c r="A167" s="631"/>
      <c r="B167" s="368" t="s">
        <v>1078</v>
      </c>
      <c r="C167" s="350">
        <v>791</v>
      </c>
      <c r="D167" s="19">
        <v>1531</v>
      </c>
      <c r="E167" s="385">
        <v>0.39829999999999999</v>
      </c>
      <c r="F167" s="35">
        <v>1400</v>
      </c>
      <c r="G167" s="385">
        <v>2.3E-3</v>
      </c>
      <c r="H167" s="35">
        <v>30</v>
      </c>
      <c r="I167" s="385">
        <v>0.4</v>
      </c>
      <c r="J167" s="386">
        <v>1.79</v>
      </c>
      <c r="K167" s="35">
        <v>499</v>
      </c>
      <c r="L167" s="385">
        <v>0.35630000000000001</v>
      </c>
      <c r="M167" s="35">
        <v>1</v>
      </c>
      <c r="N167" s="58" t="s">
        <v>173</v>
      </c>
    </row>
    <row r="168" spans="1:14" ht="16.649999999999999" customHeight="1" x14ac:dyDescent="0.25">
      <c r="A168" s="631"/>
      <c r="B168" s="368" t="s">
        <v>1079</v>
      </c>
      <c r="C168" s="350">
        <v>3037</v>
      </c>
      <c r="D168" s="19">
        <v>4588</v>
      </c>
      <c r="E168" s="385">
        <v>0.37709999999999999</v>
      </c>
      <c r="F168" s="35">
        <v>4767</v>
      </c>
      <c r="G168" s="385">
        <v>3.2000000000000002E-3</v>
      </c>
      <c r="H168" s="35">
        <v>63</v>
      </c>
      <c r="I168" s="385">
        <v>0.4</v>
      </c>
      <c r="J168" s="386">
        <v>2.11</v>
      </c>
      <c r="K168" s="35">
        <v>2199</v>
      </c>
      <c r="L168" s="385">
        <v>0.46129999999999999</v>
      </c>
      <c r="M168" s="35">
        <v>6</v>
      </c>
      <c r="N168" s="58" t="s">
        <v>173</v>
      </c>
    </row>
    <row r="169" spans="1:14" ht="16.649999999999999" customHeight="1" x14ac:dyDescent="0.25">
      <c r="A169" s="631"/>
      <c r="B169" s="368" t="s">
        <v>1080</v>
      </c>
      <c r="C169" s="350">
        <v>892</v>
      </c>
      <c r="D169" s="19">
        <v>752</v>
      </c>
      <c r="E169" s="385">
        <v>0.39900000000000002</v>
      </c>
      <c r="F169" s="35">
        <v>1192</v>
      </c>
      <c r="G169" s="385">
        <v>6.1999999999999998E-3</v>
      </c>
      <c r="H169" s="35">
        <v>27</v>
      </c>
      <c r="I169" s="385">
        <v>0.4</v>
      </c>
      <c r="J169" s="386">
        <v>1.98</v>
      </c>
      <c r="K169" s="35">
        <v>736</v>
      </c>
      <c r="L169" s="385">
        <v>0.61739999999999995</v>
      </c>
      <c r="M169" s="35">
        <v>3</v>
      </c>
      <c r="N169" s="58" t="s">
        <v>173</v>
      </c>
    </row>
    <row r="170" spans="1:14" ht="16.649999999999999" customHeight="1" x14ac:dyDescent="0.25">
      <c r="A170" s="631"/>
      <c r="B170" s="368" t="s">
        <v>1081</v>
      </c>
      <c r="C170" s="350">
        <v>2771</v>
      </c>
      <c r="D170" s="19">
        <v>2258</v>
      </c>
      <c r="E170" s="385">
        <v>0.3841</v>
      </c>
      <c r="F170" s="35">
        <v>3634</v>
      </c>
      <c r="G170" s="385">
        <v>1.5699999999999999E-2</v>
      </c>
      <c r="H170" s="35">
        <v>88</v>
      </c>
      <c r="I170" s="385">
        <v>0.4</v>
      </c>
      <c r="J170" s="386">
        <v>1.95</v>
      </c>
      <c r="K170" s="35">
        <v>3156</v>
      </c>
      <c r="L170" s="385">
        <v>0.86829999999999996</v>
      </c>
      <c r="M170" s="35">
        <v>23</v>
      </c>
      <c r="N170" s="58" t="s">
        <v>173</v>
      </c>
    </row>
    <row r="171" spans="1:14" ht="16.649999999999999" customHeight="1" x14ac:dyDescent="0.25">
      <c r="A171" s="631"/>
      <c r="B171" s="368" t="s">
        <v>1082</v>
      </c>
      <c r="C171" s="350">
        <v>1959</v>
      </c>
      <c r="D171" s="19">
        <v>630</v>
      </c>
      <c r="E171" s="385">
        <v>0.36020000000000002</v>
      </c>
      <c r="F171" s="35">
        <v>2181</v>
      </c>
      <c r="G171" s="385">
        <v>4.9200000000000001E-2</v>
      </c>
      <c r="H171" s="35">
        <v>60</v>
      </c>
      <c r="I171" s="385">
        <v>0.4</v>
      </c>
      <c r="J171" s="386">
        <v>1.47</v>
      </c>
      <c r="K171" s="35">
        <v>2640</v>
      </c>
      <c r="L171" s="385">
        <v>1.2101</v>
      </c>
      <c r="M171" s="35">
        <v>43</v>
      </c>
      <c r="N171" s="58" t="s">
        <v>173</v>
      </c>
    </row>
    <row r="172" spans="1:14" ht="16.649999999999999" customHeight="1" x14ac:dyDescent="0.25">
      <c r="A172" s="631"/>
      <c r="B172" s="368" t="s">
        <v>1083</v>
      </c>
      <c r="C172" s="350">
        <v>3</v>
      </c>
      <c r="D172" s="19">
        <v>0</v>
      </c>
      <c r="E172" s="385">
        <v>0</v>
      </c>
      <c r="F172" s="35">
        <v>3</v>
      </c>
      <c r="G172" s="385">
        <v>0.27360000000000001</v>
      </c>
      <c r="H172" s="35">
        <v>1</v>
      </c>
      <c r="I172" s="385">
        <v>0.4</v>
      </c>
      <c r="J172" s="386">
        <v>1</v>
      </c>
      <c r="K172" s="35">
        <v>5</v>
      </c>
      <c r="L172" s="385">
        <v>1.6902999999999999</v>
      </c>
      <c r="M172" s="35">
        <v>0</v>
      </c>
      <c r="N172" s="58" t="s">
        <v>173</v>
      </c>
    </row>
    <row r="173" spans="1:14" ht="16.649999999999999" customHeight="1" x14ac:dyDescent="0.25">
      <c r="A173" s="631"/>
      <c r="B173" s="371" t="s">
        <v>1084</v>
      </c>
      <c r="C173" s="351">
        <v>130</v>
      </c>
      <c r="D173" s="23">
        <v>23</v>
      </c>
      <c r="E173" s="389">
        <v>0.4214</v>
      </c>
      <c r="F173" s="27">
        <v>140</v>
      </c>
      <c r="G173" s="389">
        <v>1</v>
      </c>
      <c r="H173" s="27">
        <v>7</v>
      </c>
      <c r="I173" s="389">
        <v>0.4</v>
      </c>
      <c r="J173" s="390">
        <v>1.1299999999999999</v>
      </c>
      <c r="K173" s="27">
        <v>355</v>
      </c>
      <c r="L173" s="389">
        <v>2.5453000000000001</v>
      </c>
      <c r="M173" s="27">
        <v>54</v>
      </c>
      <c r="N173" s="37" t="s">
        <v>173</v>
      </c>
    </row>
    <row r="174" spans="1:14" ht="16.649999999999999" customHeight="1" x14ac:dyDescent="0.25">
      <c r="A174" s="631"/>
      <c r="B174" s="374" t="s">
        <v>1085</v>
      </c>
      <c r="C174" s="25">
        <v>11458</v>
      </c>
      <c r="D174" s="25">
        <v>12514</v>
      </c>
      <c r="E174" s="321">
        <v>0.39100000000000001</v>
      </c>
      <c r="F174" s="104">
        <v>16337</v>
      </c>
      <c r="G174" s="321">
        <v>2.0500000000000001E-2</v>
      </c>
      <c r="H174" s="104">
        <v>323</v>
      </c>
      <c r="I174" s="321">
        <v>0.4</v>
      </c>
      <c r="J174" s="393">
        <v>1.99</v>
      </c>
      <c r="K174" s="104">
        <v>10415</v>
      </c>
      <c r="L174" s="321">
        <v>0.63749999999999996</v>
      </c>
      <c r="M174" s="104">
        <v>132</v>
      </c>
      <c r="N174" s="104">
        <v>107</v>
      </c>
    </row>
    <row r="175" spans="1:14" ht="16.649999999999999" customHeight="1" x14ac:dyDescent="0.25">
      <c r="A175" s="817" t="s">
        <v>1121</v>
      </c>
      <c r="B175" s="817"/>
      <c r="C175" s="104">
        <v>15318</v>
      </c>
      <c r="D175" s="25">
        <v>15727</v>
      </c>
      <c r="E175" s="321">
        <v>0.39439999999999997</v>
      </c>
      <c r="F175" s="104">
        <v>21555</v>
      </c>
      <c r="G175" s="321">
        <v>1.5800000000000002E-2</v>
      </c>
      <c r="H175" s="104">
        <v>381</v>
      </c>
      <c r="I175" s="321">
        <v>0.41099999999999998</v>
      </c>
      <c r="J175" s="393">
        <v>1.87</v>
      </c>
      <c r="K175" s="104">
        <v>11651</v>
      </c>
      <c r="L175" s="321">
        <v>0.54049999999999998</v>
      </c>
      <c r="M175" s="104">
        <v>134</v>
      </c>
      <c r="N175" s="104">
        <v>107</v>
      </c>
    </row>
    <row r="176" spans="1:14" ht="4.2" customHeight="1" x14ac:dyDescent="0.25">
      <c r="A176" s="184"/>
      <c r="B176" s="184"/>
      <c r="C176" s="184"/>
      <c r="D176" s="184"/>
      <c r="E176" s="184"/>
      <c r="F176" s="184"/>
      <c r="G176" s="184"/>
      <c r="H176" s="184"/>
      <c r="I176" s="184"/>
      <c r="J176" s="184"/>
      <c r="K176" s="184"/>
      <c r="L176" s="184"/>
      <c r="M176" s="184"/>
      <c r="N176" s="184"/>
    </row>
    <row r="177" spans="1:14" ht="12.45" customHeight="1" x14ac:dyDescent="0.25">
      <c r="A177" s="651" t="s">
        <v>1122</v>
      </c>
      <c r="B177" s="631"/>
      <c r="C177" s="631"/>
      <c r="D177" s="631"/>
      <c r="E177" s="631"/>
      <c r="F177" s="631"/>
      <c r="G177" s="631"/>
      <c r="H177" s="631"/>
      <c r="I177" s="631"/>
      <c r="J177" s="631"/>
      <c r="K177" s="631"/>
      <c r="L177" s="631"/>
      <c r="M177" s="631"/>
      <c r="N177" s="631"/>
    </row>
    <row r="178" spans="1:14" ht="12.45" customHeight="1" x14ac:dyDescent="0.25">
      <c r="A178" s="651" t="s">
        <v>1123</v>
      </c>
      <c r="B178" s="631"/>
      <c r="C178" s="631"/>
      <c r="D178" s="631"/>
      <c r="E178" s="631"/>
      <c r="F178" s="631"/>
      <c r="G178" s="631"/>
      <c r="H178" s="631"/>
      <c r="I178" s="631"/>
      <c r="J178" s="631"/>
      <c r="K178" s="631"/>
      <c r="L178" s="631"/>
      <c r="M178" s="631"/>
      <c r="N178" s="631"/>
    </row>
    <row r="179" spans="1:14" ht="12.45" customHeight="1" x14ac:dyDescent="0.25">
      <c r="A179" s="651" t="s">
        <v>1124</v>
      </c>
      <c r="B179" s="631"/>
      <c r="C179" s="631"/>
      <c r="D179" s="631"/>
      <c r="E179" s="631"/>
      <c r="F179" s="631"/>
      <c r="G179" s="631"/>
      <c r="H179" s="631"/>
      <c r="I179" s="631"/>
      <c r="J179" s="631"/>
      <c r="K179" s="631"/>
      <c r="L179" s="631"/>
      <c r="M179" s="631"/>
      <c r="N179" s="631"/>
    </row>
    <row r="180" spans="1:14" ht="12.45" customHeight="1" x14ac:dyDescent="0.25">
      <c r="A180" s="651" t="s">
        <v>1104</v>
      </c>
      <c r="B180" s="631"/>
      <c r="C180" s="631"/>
      <c r="D180" s="631"/>
      <c r="E180" s="631"/>
      <c r="F180" s="631"/>
      <c r="G180" s="631"/>
      <c r="H180" s="631"/>
      <c r="I180" s="631"/>
      <c r="J180" s="631"/>
      <c r="K180" s="631"/>
      <c r="L180" s="631"/>
      <c r="M180" s="631"/>
      <c r="N180" s="631"/>
    </row>
  </sheetData>
  <mergeCells count="26">
    <mergeCell ref="A166:A174"/>
    <mergeCell ref="A175:B175"/>
    <mergeCell ref="A179:N179"/>
    <mergeCell ref="A180:N180"/>
    <mergeCell ref="A178:N178"/>
    <mergeCell ref="A177:N177"/>
    <mergeCell ref="A121:A129"/>
    <mergeCell ref="A130:A138"/>
    <mergeCell ref="A139:B139"/>
    <mergeCell ref="A148:A156"/>
    <mergeCell ref="A157:A165"/>
    <mergeCell ref="A77:A85"/>
    <mergeCell ref="A86:A94"/>
    <mergeCell ref="A95:A103"/>
    <mergeCell ref="A104:B104"/>
    <mergeCell ref="A112:A120"/>
    <mergeCell ref="A34:B34"/>
    <mergeCell ref="A42:A50"/>
    <mergeCell ref="A51:A59"/>
    <mergeCell ref="A60:A68"/>
    <mergeCell ref="A69:B69"/>
    <mergeCell ref="A2:H2"/>
    <mergeCell ref="A1:N1"/>
    <mergeCell ref="A7:A15"/>
    <mergeCell ref="A16:A24"/>
    <mergeCell ref="A25:A3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dimension ref="A1:H23"/>
  <sheetViews>
    <sheetView showRuler="0" workbookViewId="0">
      <selection sqref="A1:H1"/>
    </sheetView>
  </sheetViews>
  <sheetFormatPr baseColWidth="10" defaultColWidth="13.33203125" defaultRowHeight="13.2" x14ac:dyDescent="0.25"/>
  <cols>
    <col min="1" max="1" width="2.33203125" customWidth="1"/>
    <col min="2" max="2" width="1.88671875" customWidth="1"/>
    <col min="3" max="3" width="80" customWidth="1"/>
    <col min="4" max="7" width="18" customWidth="1"/>
    <col min="8" max="8" width="16.33203125" customWidth="1"/>
  </cols>
  <sheetData>
    <row r="1" spans="1:8" ht="15.75" customHeight="1" x14ac:dyDescent="0.25">
      <c r="A1" s="769" t="s">
        <v>1125</v>
      </c>
      <c r="B1" s="631"/>
      <c r="C1" s="631"/>
      <c r="D1" s="631"/>
      <c r="E1" s="631"/>
      <c r="F1" s="631"/>
      <c r="G1" s="631"/>
      <c r="H1" s="631"/>
    </row>
    <row r="2" spans="1:8" ht="3.45" customHeight="1" x14ac:dyDescent="0.25"/>
    <row r="3" spans="1:8" ht="15.75" customHeight="1" x14ac:dyDescent="0.25">
      <c r="A3" s="447">
        <f>SUM(D7:H15)</f>
        <v>777720</v>
      </c>
      <c r="C3" s="190">
        <f>SUM(D7:H15)</f>
        <v>777720</v>
      </c>
      <c r="D3" s="7" t="s">
        <v>133</v>
      </c>
      <c r="E3" s="7" t="s">
        <v>133</v>
      </c>
      <c r="F3" s="7" t="s">
        <v>133</v>
      </c>
      <c r="G3" s="7" t="s">
        <v>133</v>
      </c>
      <c r="H3" s="7" t="s">
        <v>133</v>
      </c>
    </row>
    <row r="4" spans="1:8" ht="3.45" customHeight="1" x14ac:dyDescent="0.25"/>
    <row r="5" spans="1:8" ht="19.2" customHeight="1" x14ac:dyDescent="0.25">
      <c r="D5" s="655" t="s">
        <v>1126</v>
      </c>
      <c r="E5" s="655"/>
      <c r="F5" s="655"/>
      <c r="G5" s="655"/>
      <c r="H5" s="655"/>
    </row>
    <row r="6" spans="1:8" ht="25.95" customHeight="1" x14ac:dyDescent="0.25">
      <c r="B6" s="653" t="s">
        <v>138</v>
      </c>
      <c r="C6" s="631"/>
      <c r="D6" s="88" t="s">
        <v>546</v>
      </c>
      <c r="E6" s="147" t="s">
        <v>547</v>
      </c>
      <c r="F6" s="147" t="s">
        <v>548</v>
      </c>
      <c r="G6" s="147" t="s">
        <v>549</v>
      </c>
      <c r="H6" s="147" t="s">
        <v>550</v>
      </c>
    </row>
    <row r="7" spans="1:8" ht="15.75" customHeight="1" x14ac:dyDescent="0.25">
      <c r="A7" s="16" t="s">
        <v>205</v>
      </c>
      <c r="B7" s="663" t="s">
        <v>1127</v>
      </c>
      <c r="C7" s="671"/>
      <c r="D7" s="24">
        <v>77860</v>
      </c>
      <c r="E7" s="448">
        <v>78014</v>
      </c>
      <c r="F7" s="448">
        <v>77758</v>
      </c>
      <c r="G7" s="448">
        <v>76350</v>
      </c>
      <c r="H7" s="448">
        <v>73988</v>
      </c>
    </row>
    <row r="8" spans="1:8" ht="15.75" customHeight="1" x14ac:dyDescent="0.25">
      <c r="A8" s="16" t="s">
        <v>207</v>
      </c>
      <c r="B8" s="675" t="s">
        <v>1128</v>
      </c>
      <c r="C8" s="675"/>
      <c r="D8" s="71">
        <v>944</v>
      </c>
      <c r="E8" s="449">
        <v>236</v>
      </c>
      <c r="F8" s="449">
        <v>616</v>
      </c>
      <c r="G8" s="449">
        <v>1760</v>
      </c>
      <c r="H8" s="449">
        <v>1624</v>
      </c>
    </row>
    <row r="9" spans="1:8" ht="15.75" customHeight="1" x14ac:dyDescent="0.25">
      <c r="A9" s="16" t="s">
        <v>209</v>
      </c>
      <c r="B9" s="635" t="s">
        <v>1129</v>
      </c>
      <c r="C9" s="631"/>
      <c r="D9" s="18">
        <v>294</v>
      </c>
      <c r="E9" s="450">
        <v>-547</v>
      </c>
      <c r="F9" s="450">
        <v>-374</v>
      </c>
      <c r="G9" s="450">
        <v>-1207</v>
      </c>
      <c r="H9" s="450">
        <v>211</v>
      </c>
    </row>
    <row r="10" spans="1:8" ht="15.75" customHeight="1" x14ac:dyDescent="0.25">
      <c r="A10" s="16" t="s">
        <v>211</v>
      </c>
      <c r="B10" s="635" t="s">
        <v>313</v>
      </c>
      <c r="C10" s="631"/>
      <c r="D10" s="18">
        <v>259</v>
      </c>
      <c r="E10" s="450">
        <v>0</v>
      </c>
      <c r="F10" s="450">
        <v>119</v>
      </c>
      <c r="G10" s="450">
        <v>338</v>
      </c>
      <c r="H10" s="450">
        <v>641</v>
      </c>
    </row>
    <row r="11" spans="1:8" ht="15.75" customHeight="1" x14ac:dyDescent="0.25">
      <c r="A11" s="16" t="s">
        <v>213</v>
      </c>
      <c r="B11" s="635" t="s">
        <v>1130</v>
      </c>
      <c r="C11" s="631"/>
      <c r="D11" s="18">
        <v>-607</v>
      </c>
      <c r="E11" s="450">
        <v>86</v>
      </c>
      <c r="F11" s="450">
        <v>-289</v>
      </c>
      <c r="G11" s="450">
        <v>83</v>
      </c>
      <c r="H11" s="450">
        <v>-105</v>
      </c>
    </row>
    <row r="12" spans="1:8" ht="15.75" customHeight="1" x14ac:dyDescent="0.25">
      <c r="A12" s="16" t="s">
        <v>215</v>
      </c>
      <c r="B12" s="635" t="s">
        <v>1131</v>
      </c>
      <c r="C12" s="631"/>
      <c r="D12" s="18">
        <v>0</v>
      </c>
      <c r="E12" s="450">
        <v>0</v>
      </c>
      <c r="F12" s="450">
        <v>0</v>
      </c>
      <c r="G12" s="450">
        <v>0</v>
      </c>
      <c r="H12" s="450">
        <v>0</v>
      </c>
    </row>
    <row r="13" spans="1:8" ht="15.75" customHeight="1" x14ac:dyDescent="0.25">
      <c r="A13" s="16" t="s">
        <v>216</v>
      </c>
      <c r="B13" s="635" t="s">
        <v>1132</v>
      </c>
      <c r="C13" s="631"/>
      <c r="D13" s="18">
        <v>128</v>
      </c>
      <c r="E13" s="450">
        <v>71</v>
      </c>
      <c r="F13" s="450">
        <v>184</v>
      </c>
      <c r="G13" s="450">
        <v>434</v>
      </c>
      <c r="H13" s="450">
        <v>-9</v>
      </c>
    </row>
    <row r="14" spans="1:8" ht="15.75" customHeight="1" x14ac:dyDescent="0.25">
      <c r="A14" s="16" t="s">
        <v>218</v>
      </c>
      <c r="B14" s="720" t="s">
        <v>297</v>
      </c>
      <c r="C14" s="631"/>
      <c r="D14" s="22">
        <v>0</v>
      </c>
      <c r="E14" s="451">
        <v>0</v>
      </c>
      <c r="F14" s="451">
        <v>0</v>
      </c>
      <c r="G14" s="451">
        <v>0</v>
      </c>
      <c r="H14" s="451">
        <v>0</v>
      </c>
    </row>
    <row r="15" spans="1:8" ht="15.75" customHeight="1" x14ac:dyDescent="0.25">
      <c r="A15" s="16" t="s">
        <v>220</v>
      </c>
      <c r="B15" s="663" t="s">
        <v>1133</v>
      </c>
      <c r="C15" s="671"/>
      <c r="D15" s="24">
        <v>78878</v>
      </c>
      <c r="E15" s="448">
        <v>77860</v>
      </c>
      <c r="F15" s="448">
        <v>78014</v>
      </c>
      <c r="G15" s="448">
        <v>77758</v>
      </c>
      <c r="H15" s="448">
        <v>76350</v>
      </c>
    </row>
    <row r="16" spans="1:8" ht="5.85" customHeight="1" x14ac:dyDescent="0.25">
      <c r="B16" s="84"/>
      <c r="C16" s="84"/>
      <c r="D16" s="84"/>
      <c r="E16" s="84"/>
      <c r="F16" s="84"/>
      <c r="G16" s="84"/>
      <c r="H16" s="84"/>
    </row>
    <row r="17" spans="2:8" ht="12.45" customHeight="1" x14ac:dyDescent="0.25">
      <c r="B17" s="282" t="s">
        <v>537</v>
      </c>
      <c r="C17" s="738" t="s">
        <v>323</v>
      </c>
      <c r="D17" s="631"/>
      <c r="E17" s="631"/>
      <c r="F17" s="631"/>
      <c r="G17" s="631"/>
      <c r="H17" s="631"/>
    </row>
    <row r="18" spans="2:8" ht="12.45" customHeight="1" x14ac:dyDescent="0.25">
      <c r="B18" s="282" t="s">
        <v>539</v>
      </c>
      <c r="C18" s="738" t="s">
        <v>324</v>
      </c>
      <c r="D18" s="631"/>
      <c r="E18" s="631"/>
      <c r="F18" s="631"/>
      <c r="G18" s="631"/>
      <c r="H18" s="631"/>
    </row>
    <row r="19" spans="2:8" ht="12.45" customHeight="1" x14ac:dyDescent="0.25">
      <c r="B19" s="282" t="s">
        <v>541</v>
      </c>
      <c r="C19" s="738" t="s">
        <v>325</v>
      </c>
      <c r="D19" s="631"/>
      <c r="E19" s="631"/>
      <c r="F19" s="631"/>
      <c r="G19" s="631"/>
      <c r="H19" s="631"/>
    </row>
    <row r="20" spans="2:8" ht="12.45" customHeight="1" x14ac:dyDescent="0.25">
      <c r="B20" s="282" t="s">
        <v>543</v>
      </c>
      <c r="C20" s="738" t="s">
        <v>1134</v>
      </c>
      <c r="D20" s="631"/>
      <c r="E20" s="631"/>
      <c r="F20" s="631"/>
      <c r="G20" s="631"/>
      <c r="H20" s="631"/>
    </row>
    <row r="21" spans="2:8" ht="12.45" customHeight="1" x14ac:dyDescent="0.25">
      <c r="B21" s="282" t="s">
        <v>818</v>
      </c>
      <c r="C21" s="738" t="s">
        <v>1135</v>
      </c>
      <c r="D21" s="631"/>
      <c r="E21" s="631"/>
      <c r="F21" s="631"/>
      <c r="G21" s="631"/>
      <c r="H21" s="631"/>
    </row>
    <row r="22" spans="2:8" ht="12.45" customHeight="1" x14ac:dyDescent="0.25">
      <c r="B22" s="282" t="s">
        <v>820</v>
      </c>
      <c r="C22" s="738" t="s">
        <v>1136</v>
      </c>
      <c r="D22" s="631"/>
      <c r="E22" s="631"/>
      <c r="F22" s="631"/>
      <c r="G22" s="631"/>
      <c r="H22" s="631"/>
    </row>
    <row r="23" spans="2:8" ht="3.45" customHeight="1" x14ac:dyDescent="0.25"/>
  </sheetData>
  <mergeCells count="18">
    <mergeCell ref="C21:H21"/>
    <mergeCell ref="C22:H22"/>
    <mergeCell ref="B15:C15"/>
    <mergeCell ref="C17:H17"/>
    <mergeCell ref="C18:H18"/>
    <mergeCell ref="C19:H19"/>
    <mergeCell ref="C20:H20"/>
    <mergeCell ref="B10:C10"/>
    <mergeCell ref="B9:C9"/>
    <mergeCell ref="B11:C11"/>
    <mergeCell ref="B12:C12"/>
    <mergeCell ref="B14:C14"/>
    <mergeCell ref="B13:C13"/>
    <mergeCell ref="A1:H1"/>
    <mergeCell ref="B6:C6"/>
    <mergeCell ref="B8:C8"/>
    <mergeCell ref="B7:C7"/>
    <mergeCell ref="D5:H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dimension ref="A1:P116"/>
  <sheetViews>
    <sheetView showRuler="0" workbookViewId="0">
      <selection sqref="A1:I1"/>
    </sheetView>
  </sheetViews>
  <sheetFormatPr baseColWidth="10" defaultColWidth="13.33203125" defaultRowHeight="13.2" x14ac:dyDescent="0.25"/>
  <cols>
    <col min="1" max="1" width="2.33203125" customWidth="1"/>
    <col min="2" max="2" width="48.6640625" customWidth="1"/>
    <col min="3" max="4" width="9.88671875" customWidth="1"/>
    <col min="5" max="5" width="11.6640625" customWidth="1"/>
    <col min="6" max="6" width="7.5546875" customWidth="1"/>
    <col min="7" max="7" width="9.88671875" customWidth="1"/>
    <col min="8" max="8" width="9.44140625" customWidth="1"/>
    <col min="9" max="9" width="9.88671875" customWidth="1"/>
    <col min="10" max="10" width="9.44140625" customWidth="1"/>
    <col min="11" max="11" width="9.109375" customWidth="1"/>
    <col min="12" max="12" width="11" customWidth="1"/>
    <col min="13" max="13" width="7.5546875" customWidth="1"/>
    <col min="14" max="14" width="9.109375" customWidth="1"/>
    <col min="15" max="16" width="9.44140625" customWidth="1"/>
  </cols>
  <sheetData>
    <row r="1" spans="1:16" ht="13.35" customHeight="1" x14ac:dyDescent="0.25">
      <c r="A1" s="635" t="s">
        <v>1137</v>
      </c>
      <c r="B1" s="631"/>
      <c r="C1" s="631"/>
      <c r="D1" s="631"/>
      <c r="E1" s="631"/>
      <c r="F1" s="631"/>
      <c r="G1" s="631"/>
      <c r="H1" s="631"/>
      <c r="I1" s="631"/>
    </row>
    <row r="2" spans="1:16" ht="12.45" customHeight="1" x14ac:dyDescent="0.25">
      <c r="A2" s="819">
        <f>SUM(C6:P38)</f>
        <v>17581020</v>
      </c>
      <c r="B2" s="631"/>
      <c r="C2" s="4"/>
      <c r="D2" s="4"/>
      <c r="E2" s="4"/>
      <c r="F2" s="4"/>
      <c r="G2" s="4"/>
      <c r="H2" s="4"/>
      <c r="I2" s="4"/>
    </row>
    <row r="3" spans="1:16" ht="19.2" customHeight="1" x14ac:dyDescent="0.25">
      <c r="A3" s="105"/>
      <c r="C3" s="718" t="s">
        <v>260</v>
      </c>
      <c r="D3" s="718"/>
      <c r="E3" s="718"/>
      <c r="F3" s="718"/>
      <c r="G3" s="718"/>
      <c r="H3" s="718"/>
      <c r="I3" s="718"/>
      <c r="J3" s="672" t="s">
        <v>331</v>
      </c>
      <c r="K3" s="631"/>
      <c r="L3" s="631"/>
      <c r="M3" s="631"/>
      <c r="N3" s="631"/>
      <c r="O3" s="631"/>
      <c r="P3" s="631"/>
    </row>
    <row r="4" spans="1:16" ht="19.2" customHeight="1" x14ac:dyDescent="0.25">
      <c r="A4" s="677"/>
      <c r="B4" s="631"/>
      <c r="C4" s="822" t="s">
        <v>1138</v>
      </c>
      <c r="D4" s="822"/>
      <c r="E4" s="822"/>
      <c r="F4" s="822"/>
      <c r="G4" s="822"/>
      <c r="H4" s="822"/>
      <c r="I4" s="822"/>
      <c r="J4" s="693" t="s">
        <v>1139</v>
      </c>
      <c r="K4" s="693"/>
      <c r="L4" s="693"/>
      <c r="M4" s="693"/>
      <c r="N4" s="693"/>
      <c r="O4" s="693"/>
      <c r="P4" s="693"/>
    </row>
    <row r="5" spans="1:16" ht="48.6" customHeight="1" x14ac:dyDescent="0.25">
      <c r="A5" s="676" t="s">
        <v>138</v>
      </c>
      <c r="B5" s="631"/>
      <c r="C5" s="130" t="s">
        <v>1140</v>
      </c>
      <c r="D5" s="130" t="s">
        <v>1141</v>
      </c>
      <c r="E5" s="130" t="s">
        <v>1142</v>
      </c>
      <c r="F5" s="130" t="s">
        <v>1143</v>
      </c>
      <c r="G5" s="130" t="s">
        <v>1144</v>
      </c>
      <c r="H5" s="130" t="s">
        <v>263</v>
      </c>
      <c r="I5" s="87" t="s">
        <v>1145</v>
      </c>
      <c r="J5" s="129" t="s">
        <v>1140</v>
      </c>
      <c r="K5" s="129" t="s">
        <v>1141</v>
      </c>
      <c r="L5" s="129" t="s">
        <v>1142</v>
      </c>
      <c r="M5" s="129" t="s">
        <v>1143</v>
      </c>
      <c r="N5" s="129" t="s">
        <v>1144</v>
      </c>
      <c r="O5" s="129" t="s">
        <v>263</v>
      </c>
      <c r="P5" s="147" t="s">
        <v>1146</v>
      </c>
    </row>
    <row r="6" spans="1:16" ht="19.2" customHeight="1" x14ac:dyDescent="0.25">
      <c r="A6" s="674" t="s">
        <v>262</v>
      </c>
      <c r="B6" s="674"/>
      <c r="C6" s="45"/>
      <c r="D6" s="45"/>
      <c r="E6" s="45"/>
      <c r="F6" s="45"/>
      <c r="G6" s="45"/>
      <c r="H6" s="45"/>
      <c r="I6" s="45"/>
      <c r="J6" s="283"/>
      <c r="K6" s="283"/>
      <c r="L6" s="283"/>
      <c r="M6" s="283"/>
      <c r="N6" s="283"/>
      <c r="O6" s="283"/>
      <c r="P6" s="283"/>
    </row>
    <row r="7" spans="1:16" ht="19.2" customHeight="1" x14ac:dyDescent="0.25">
      <c r="A7" s="820" t="s">
        <v>269</v>
      </c>
      <c r="B7" s="631"/>
      <c r="C7" s="18">
        <v>5625</v>
      </c>
      <c r="D7" s="18">
        <v>0</v>
      </c>
      <c r="E7" s="18">
        <v>0</v>
      </c>
      <c r="F7" s="18">
        <v>0</v>
      </c>
      <c r="G7" s="18">
        <v>0</v>
      </c>
      <c r="H7" s="18">
        <v>5625</v>
      </c>
      <c r="I7" s="18">
        <v>7853</v>
      </c>
      <c r="J7" s="19">
        <v>2869</v>
      </c>
      <c r="K7" s="19">
        <v>0</v>
      </c>
      <c r="L7" s="19">
        <v>0</v>
      </c>
      <c r="M7" s="19">
        <v>0</v>
      </c>
      <c r="N7" s="19">
        <v>0</v>
      </c>
      <c r="O7" s="19">
        <v>2869</v>
      </c>
      <c r="P7" s="19">
        <v>5325</v>
      </c>
    </row>
    <row r="8" spans="1:16" ht="19.2" customHeight="1" x14ac:dyDescent="0.25">
      <c r="A8" s="821" t="s">
        <v>286</v>
      </c>
      <c r="B8" s="631"/>
      <c r="C8" s="18">
        <v>7672</v>
      </c>
      <c r="D8" s="18">
        <v>1452</v>
      </c>
      <c r="E8" s="18">
        <v>0</v>
      </c>
      <c r="F8" s="18">
        <v>0</v>
      </c>
      <c r="G8" s="18">
        <v>86</v>
      </c>
      <c r="H8" s="18">
        <v>9210</v>
      </c>
      <c r="I8" s="18">
        <v>9301</v>
      </c>
      <c r="J8" s="19">
        <v>7538</v>
      </c>
      <c r="K8" s="19">
        <v>1535</v>
      </c>
      <c r="L8" s="19">
        <v>0</v>
      </c>
      <c r="M8" s="19">
        <v>0</v>
      </c>
      <c r="N8" s="19">
        <v>58</v>
      </c>
      <c r="O8" s="19">
        <v>9131</v>
      </c>
      <c r="P8" s="19">
        <v>9229</v>
      </c>
    </row>
    <row r="9" spans="1:16" ht="19.2" customHeight="1" x14ac:dyDescent="0.25">
      <c r="A9" s="821" t="s">
        <v>271</v>
      </c>
      <c r="B9" s="631"/>
      <c r="C9" s="18">
        <v>2164</v>
      </c>
      <c r="D9" s="18">
        <v>54</v>
      </c>
      <c r="E9" s="18">
        <v>1065</v>
      </c>
      <c r="F9" s="18">
        <v>37</v>
      </c>
      <c r="G9" s="18">
        <v>24</v>
      </c>
      <c r="H9" s="18">
        <v>3344</v>
      </c>
      <c r="I9" s="18">
        <v>3112</v>
      </c>
      <c r="J9" s="19">
        <v>2088</v>
      </c>
      <c r="K9" s="19">
        <v>56</v>
      </c>
      <c r="L9" s="19">
        <v>952</v>
      </c>
      <c r="M9" s="19">
        <v>7</v>
      </c>
      <c r="N9" s="19">
        <v>24</v>
      </c>
      <c r="O9" s="19">
        <v>3127</v>
      </c>
      <c r="P9" s="19">
        <v>2984</v>
      </c>
    </row>
    <row r="10" spans="1:16" ht="19.2" customHeight="1" x14ac:dyDescent="0.25">
      <c r="A10" s="821" t="s">
        <v>272</v>
      </c>
      <c r="B10" s="631"/>
      <c r="C10" s="18">
        <v>8612</v>
      </c>
      <c r="D10" s="18">
        <v>2909</v>
      </c>
      <c r="E10" s="18">
        <v>2619</v>
      </c>
      <c r="F10" s="18">
        <v>0</v>
      </c>
      <c r="G10" s="18">
        <v>2482</v>
      </c>
      <c r="H10" s="18">
        <v>16622</v>
      </c>
      <c r="I10" s="18">
        <v>13726</v>
      </c>
      <c r="J10" s="19">
        <v>8706</v>
      </c>
      <c r="K10" s="19">
        <v>2895</v>
      </c>
      <c r="L10" s="19">
        <v>2894</v>
      </c>
      <c r="M10" s="19">
        <v>1</v>
      </c>
      <c r="N10" s="19">
        <v>2125</v>
      </c>
      <c r="O10" s="19">
        <v>16621</v>
      </c>
      <c r="P10" s="19">
        <v>13569</v>
      </c>
    </row>
    <row r="11" spans="1:16" ht="19.2" customHeight="1" x14ac:dyDescent="0.25">
      <c r="A11" s="821" t="s">
        <v>274</v>
      </c>
      <c r="B11" s="631"/>
      <c r="C11" s="75">
        <v>275</v>
      </c>
      <c r="D11" s="75">
        <v>86</v>
      </c>
      <c r="E11" s="75">
        <v>0</v>
      </c>
      <c r="F11" s="75">
        <v>0</v>
      </c>
      <c r="G11" s="75">
        <v>7</v>
      </c>
      <c r="H11" s="75">
        <v>368</v>
      </c>
      <c r="I11" s="75">
        <v>344</v>
      </c>
      <c r="J11" s="76">
        <v>263</v>
      </c>
      <c r="K11" s="76">
        <v>85</v>
      </c>
      <c r="L11" s="76">
        <v>0</v>
      </c>
      <c r="M11" s="76">
        <v>0</v>
      </c>
      <c r="N11" s="76">
        <v>8</v>
      </c>
      <c r="O11" s="76">
        <v>356</v>
      </c>
      <c r="P11" s="76">
        <v>335</v>
      </c>
    </row>
    <row r="12" spans="1:16" ht="19.2" customHeight="1" x14ac:dyDescent="0.25">
      <c r="A12" s="821" t="s">
        <v>287</v>
      </c>
      <c r="B12" s="631"/>
      <c r="C12" s="18">
        <v>7829</v>
      </c>
      <c r="D12" s="18">
        <v>502</v>
      </c>
      <c r="E12" s="18">
        <v>0</v>
      </c>
      <c r="F12" s="18">
        <v>0</v>
      </c>
      <c r="G12" s="18">
        <v>0</v>
      </c>
      <c r="H12" s="18">
        <v>8331</v>
      </c>
      <c r="I12" s="18">
        <v>5906</v>
      </c>
      <c r="J12" s="19">
        <v>7982</v>
      </c>
      <c r="K12" s="19">
        <v>561</v>
      </c>
      <c r="L12" s="19">
        <v>0</v>
      </c>
      <c r="M12" s="19">
        <v>0</v>
      </c>
      <c r="N12" s="19">
        <v>0</v>
      </c>
      <c r="O12" s="19">
        <v>8543</v>
      </c>
      <c r="P12" s="19">
        <v>5821</v>
      </c>
    </row>
    <row r="13" spans="1:16" ht="19.2" customHeight="1" x14ac:dyDescent="0.25">
      <c r="A13" s="821" t="s">
        <v>1147</v>
      </c>
      <c r="B13" s="631"/>
      <c r="C13" s="75">
        <v>1100</v>
      </c>
      <c r="D13" s="75">
        <v>445</v>
      </c>
      <c r="E13" s="75">
        <v>0</v>
      </c>
      <c r="F13" s="75">
        <v>0</v>
      </c>
      <c r="G13" s="75">
        <v>0</v>
      </c>
      <c r="H13" s="75">
        <v>1545</v>
      </c>
      <c r="I13" s="75">
        <v>1546</v>
      </c>
      <c r="J13" s="76">
        <v>1115</v>
      </c>
      <c r="K13" s="76">
        <v>453</v>
      </c>
      <c r="L13" s="76">
        <v>0</v>
      </c>
      <c r="M13" s="76">
        <v>0</v>
      </c>
      <c r="N13" s="76">
        <v>0</v>
      </c>
      <c r="O13" s="76">
        <v>1568</v>
      </c>
      <c r="P13" s="76">
        <v>1568</v>
      </c>
    </row>
    <row r="14" spans="1:16" ht="19.2" customHeight="1" x14ac:dyDescent="0.25">
      <c r="A14" s="821" t="s">
        <v>276</v>
      </c>
      <c r="B14" s="631"/>
      <c r="C14" s="75">
        <v>376</v>
      </c>
      <c r="D14" s="75">
        <v>601</v>
      </c>
      <c r="E14" s="75">
        <v>0</v>
      </c>
      <c r="F14" s="75">
        <v>0</v>
      </c>
      <c r="G14" s="75">
        <v>4</v>
      </c>
      <c r="H14" s="75">
        <v>981</v>
      </c>
      <c r="I14" s="75">
        <v>937</v>
      </c>
      <c r="J14" s="76">
        <v>332</v>
      </c>
      <c r="K14" s="76">
        <v>564</v>
      </c>
      <c r="L14" s="76">
        <v>0</v>
      </c>
      <c r="M14" s="76">
        <v>0</v>
      </c>
      <c r="N14" s="76">
        <v>4</v>
      </c>
      <c r="O14" s="76">
        <v>900</v>
      </c>
      <c r="P14" s="76">
        <v>837</v>
      </c>
    </row>
    <row r="15" spans="1:16" ht="19.2" customHeight="1" x14ac:dyDescent="0.25">
      <c r="A15" s="821" t="s">
        <v>64</v>
      </c>
      <c r="B15" s="631"/>
      <c r="C15" s="18">
        <v>412</v>
      </c>
      <c r="D15" s="18">
        <v>0</v>
      </c>
      <c r="E15" s="18">
        <v>0</v>
      </c>
      <c r="F15" s="18">
        <v>0</v>
      </c>
      <c r="G15" s="18">
        <v>0</v>
      </c>
      <c r="H15" s="18">
        <v>412</v>
      </c>
      <c r="I15" s="18">
        <v>412</v>
      </c>
      <c r="J15" s="19">
        <v>144</v>
      </c>
      <c r="K15" s="19">
        <v>0</v>
      </c>
      <c r="L15" s="19">
        <v>0</v>
      </c>
      <c r="M15" s="19">
        <v>0</v>
      </c>
      <c r="N15" s="19">
        <v>0</v>
      </c>
      <c r="O15" s="19">
        <v>144</v>
      </c>
      <c r="P15" s="19">
        <v>144</v>
      </c>
    </row>
    <row r="16" spans="1:16" ht="19.2" customHeight="1" x14ac:dyDescent="0.25">
      <c r="A16" s="821" t="s">
        <v>273</v>
      </c>
      <c r="B16" s="631"/>
      <c r="C16" s="18">
        <v>946</v>
      </c>
      <c r="D16" s="18">
        <v>94</v>
      </c>
      <c r="E16" s="18">
        <v>0</v>
      </c>
      <c r="F16" s="18">
        <v>0</v>
      </c>
      <c r="G16" s="18">
        <v>0</v>
      </c>
      <c r="H16" s="18">
        <v>1040</v>
      </c>
      <c r="I16" s="18">
        <v>1040</v>
      </c>
      <c r="J16" s="19">
        <v>706</v>
      </c>
      <c r="K16" s="19">
        <v>97</v>
      </c>
      <c r="L16" s="19">
        <v>0</v>
      </c>
      <c r="M16" s="19">
        <v>0</v>
      </c>
      <c r="N16" s="19">
        <v>0</v>
      </c>
      <c r="O16" s="19">
        <v>803</v>
      </c>
      <c r="P16" s="19">
        <v>803</v>
      </c>
    </row>
    <row r="17" spans="1:16" ht="19.2" customHeight="1" x14ac:dyDescent="0.25">
      <c r="A17" s="823" t="s">
        <v>279</v>
      </c>
      <c r="B17" s="631"/>
      <c r="C17" s="22">
        <v>0</v>
      </c>
      <c r="D17" s="22">
        <v>0</v>
      </c>
      <c r="E17" s="22">
        <v>20739</v>
      </c>
      <c r="F17" s="22">
        <v>358</v>
      </c>
      <c r="G17" s="22">
        <v>0</v>
      </c>
      <c r="H17" s="22">
        <v>21097</v>
      </c>
      <c r="I17" s="22">
        <v>775</v>
      </c>
      <c r="J17" s="23">
        <v>0</v>
      </c>
      <c r="K17" s="23">
        <v>0</v>
      </c>
      <c r="L17" s="23">
        <v>19817</v>
      </c>
      <c r="M17" s="23">
        <v>334</v>
      </c>
      <c r="N17" s="23">
        <v>0</v>
      </c>
      <c r="O17" s="23">
        <v>20151</v>
      </c>
      <c r="P17" s="23">
        <v>775</v>
      </c>
    </row>
    <row r="18" spans="1:16" ht="19.2" customHeight="1" x14ac:dyDescent="0.25">
      <c r="A18" s="824" t="s">
        <v>261</v>
      </c>
      <c r="B18" s="824"/>
      <c r="C18" s="45"/>
      <c r="D18" s="45"/>
      <c r="E18" s="45"/>
      <c r="F18" s="45"/>
      <c r="G18" s="45"/>
      <c r="H18" s="45"/>
      <c r="I18" s="45"/>
      <c r="J18" s="47"/>
      <c r="K18" s="47"/>
      <c r="L18" s="47"/>
      <c r="M18" s="47"/>
      <c r="N18" s="47"/>
      <c r="O18" s="47"/>
      <c r="P18" s="47"/>
    </row>
    <row r="19" spans="1:16" ht="19.2" customHeight="1" x14ac:dyDescent="0.25">
      <c r="A19" s="821" t="s">
        <v>269</v>
      </c>
      <c r="B19" s="631"/>
      <c r="C19" s="18">
        <v>41353</v>
      </c>
      <c r="D19" s="18">
        <v>1396</v>
      </c>
      <c r="E19" s="18">
        <v>103</v>
      </c>
      <c r="F19" s="18">
        <v>0</v>
      </c>
      <c r="G19" s="18">
        <v>1836</v>
      </c>
      <c r="H19" s="18">
        <v>44688</v>
      </c>
      <c r="I19" s="18">
        <v>115640</v>
      </c>
      <c r="J19" s="19">
        <v>43265</v>
      </c>
      <c r="K19" s="19">
        <v>1375</v>
      </c>
      <c r="L19" s="19">
        <v>96</v>
      </c>
      <c r="M19" s="19">
        <v>0</v>
      </c>
      <c r="N19" s="19">
        <v>1832</v>
      </c>
      <c r="O19" s="19">
        <v>46568</v>
      </c>
      <c r="P19" s="19">
        <v>115772</v>
      </c>
    </row>
    <row r="20" spans="1:16" ht="19.2" customHeight="1" x14ac:dyDescent="0.25">
      <c r="A20" s="821" t="s">
        <v>286</v>
      </c>
      <c r="B20" s="631"/>
      <c r="C20" s="18">
        <v>0</v>
      </c>
      <c r="D20" s="18">
        <v>0</v>
      </c>
      <c r="E20" s="18">
        <v>0</v>
      </c>
      <c r="F20" s="18">
        <v>0</v>
      </c>
      <c r="G20" s="18">
        <v>0</v>
      </c>
      <c r="H20" s="18">
        <v>0</v>
      </c>
      <c r="I20" s="18">
        <v>0</v>
      </c>
      <c r="J20" s="19">
        <v>0</v>
      </c>
      <c r="K20" s="19">
        <v>0</v>
      </c>
      <c r="L20" s="19">
        <v>0</v>
      </c>
      <c r="M20" s="19">
        <v>0</v>
      </c>
      <c r="N20" s="19">
        <v>0</v>
      </c>
      <c r="O20" s="19">
        <v>0</v>
      </c>
      <c r="P20" s="19">
        <v>0</v>
      </c>
    </row>
    <row r="21" spans="1:16" ht="19.2" customHeight="1" x14ac:dyDescent="0.25">
      <c r="A21" s="821" t="s">
        <v>271</v>
      </c>
      <c r="B21" s="631"/>
      <c r="C21" s="18">
        <v>4033</v>
      </c>
      <c r="D21" s="18">
        <v>1171</v>
      </c>
      <c r="E21" s="18">
        <v>134</v>
      </c>
      <c r="F21" s="18">
        <v>7760</v>
      </c>
      <c r="G21" s="18">
        <v>614</v>
      </c>
      <c r="H21" s="18">
        <v>13712</v>
      </c>
      <c r="I21" s="18">
        <v>13705</v>
      </c>
      <c r="J21" s="19">
        <v>3390</v>
      </c>
      <c r="K21" s="19">
        <v>1137</v>
      </c>
      <c r="L21" s="19">
        <v>18</v>
      </c>
      <c r="M21" s="19">
        <v>7385</v>
      </c>
      <c r="N21" s="19">
        <v>709</v>
      </c>
      <c r="O21" s="19">
        <v>12639</v>
      </c>
      <c r="P21" s="19">
        <v>12634</v>
      </c>
    </row>
    <row r="22" spans="1:16" ht="19.2" customHeight="1" x14ac:dyDescent="0.25">
      <c r="A22" s="821" t="s">
        <v>272</v>
      </c>
      <c r="B22" s="631"/>
      <c r="C22" s="18">
        <v>43819</v>
      </c>
      <c r="D22" s="18">
        <v>9144</v>
      </c>
      <c r="E22" s="18">
        <v>0</v>
      </c>
      <c r="F22" s="18">
        <v>0</v>
      </c>
      <c r="G22" s="18">
        <v>1002</v>
      </c>
      <c r="H22" s="18">
        <v>53965</v>
      </c>
      <c r="I22" s="18">
        <v>48833</v>
      </c>
      <c r="J22" s="19">
        <v>41997</v>
      </c>
      <c r="K22" s="19">
        <v>8931</v>
      </c>
      <c r="L22" s="19">
        <v>0</v>
      </c>
      <c r="M22" s="19">
        <v>1</v>
      </c>
      <c r="N22" s="19">
        <v>1013</v>
      </c>
      <c r="O22" s="19">
        <v>51942</v>
      </c>
      <c r="P22" s="19">
        <v>46986</v>
      </c>
    </row>
    <row r="23" spans="1:16" ht="19.2" customHeight="1" x14ac:dyDescent="0.25">
      <c r="A23" s="821" t="s">
        <v>274</v>
      </c>
      <c r="B23" s="631"/>
      <c r="C23" s="75">
        <v>7912</v>
      </c>
      <c r="D23" s="75">
        <v>4105</v>
      </c>
      <c r="E23" s="75">
        <v>0</v>
      </c>
      <c r="F23" s="75">
        <v>1</v>
      </c>
      <c r="G23" s="75">
        <v>86</v>
      </c>
      <c r="H23" s="75">
        <v>12104</v>
      </c>
      <c r="I23" s="75">
        <v>10837</v>
      </c>
      <c r="J23" s="76">
        <v>7610</v>
      </c>
      <c r="K23" s="76">
        <v>4174</v>
      </c>
      <c r="L23" s="76">
        <v>0</v>
      </c>
      <c r="M23" s="76">
        <v>1</v>
      </c>
      <c r="N23" s="76">
        <v>87</v>
      </c>
      <c r="O23" s="76">
        <v>11872</v>
      </c>
      <c r="P23" s="76">
        <v>10579</v>
      </c>
    </row>
    <row r="24" spans="1:16" ht="19.2" customHeight="1" x14ac:dyDescent="0.25">
      <c r="A24" s="821" t="s">
        <v>287</v>
      </c>
      <c r="B24" s="631"/>
      <c r="C24" s="18">
        <v>224773</v>
      </c>
      <c r="D24" s="18">
        <v>30691</v>
      </c>
      <c r="E24" s="18">
        <v>0</v>
      </c>
      <c r="F24" s="18">
        <v>0</v>
      </c>
      <c r="G24" s="18">
        <v>0</v>
      </c>
      <c r="H24" s="18">
        <v>255464</v>
      </c>
      <c r="I24" s="18">
        <v>191175</v>
      </c>
      <c r="J24" s="19">
        <v>222050</v>
      </c>
      <c r="K24" s="19">
        <v>30288</v>
      </c>
      <c r="L24" s="19">
        <v>0</v>
      </c>
      <c r="M24" s="19">
        <v>0</v>
      </c>
      <c r="N24" s="19">
        <v>0</v>
      </c>
      <c r="O24" s="19">
        <v>252338</v>
      </c>
      <c r="P24" s="19">
        <v>190119</v>
      </c>
    </row>
    <row r="25" spans="1:16" ht="19.2" customHeight="1" x14ac:dyDescent="0.25">
      <c r="A25" s="821" t="s">
        <v>1147</v>
      </c>
      <c r="B25" s="631"/>
      <c r="C25" s="75">
        <v>6359</v>
      </c>
      <c r="D25" s="75">
        <v>8171</v>
      </c>
      <c r="E25" s="75">
        <v>0</v>
      </c>
      <c r="F25" s="75">
        <v>0</v>
      </c>
      <c r="G25" s="75">
        <v>0</v>
      </c>
      <c r="H25" s="75">
        <v>14530</v>
      </c>
      <c r="I25" s="75">
        <v>14529</v>
      </c>
      <c r="J25" s="76">
        <v>6637</v>
      </c>
      <c r="K25" s="76">
        <v>8038</v>
      </c>
      <c r="L25" s="76">
        <v>0</v>
      </c>
      <c r="M25" s="76">
        <v>0</v>
      </c>
      <c r="N25" s="76">
        <v>0</v>
      </c>
      <c r="O25" s="76">
        <v>14675</v>
      </c>
      <c r="P25" s="76">
        <v>14675</v>
      </c>
    </row>
    <row r="26" spans="1:16" ht="19.2" customHeight="1" x14ac:dyDescent="0.25">
      <c r="A26" s="821" t="s">
        <v>1148</v>
      </c>
      <c r="B26" s="631"/>
      <c r="C26" s="18">
        <v>15404</v>
      </c>
      <c r="D26" s="18">
        <v>8884</v>
      </c>
      <c r="E26" s="18">
        <v>0</v>
      </c>
      <c r="F26" s="18">
        <v>0</v>
      </c>
      <c r="G26" s="18">
        <v>5</v>
      </c>
      <c r="H26" s="18">
        <v>24293</v>
      </c>
      <c r="I26" s="18">
        <v>23309</v>
      </c>
      <c r="J26" s="19">
        <v>15338</v>
      </c>
      <c r="K26" s="19">
        <v>8056</v>
      </c>
      <c r="L26" s="19">
        <v>0</v>
      </c>
      <c r="M26" s="19">
        <v>0</v>
      </c>
      <c r="N26" s="19">
        <v>7</v>
      </c>
      <c r="O26" s="19">
        <v>23401</v>
      </c>
      <c r="P26" s="19">
        <v>22027</v>
      </c>
    </row>
    <row r="27" spans="1:16" ht="19.2" customHeight="1" x14ac:dyDescent="0.25">
      <c r="A27" s="823" t="s">
        <v>279</v>
      </c>
      <c r="B27" s="631"/>
      <c r="C27" s="22">
        <v>0</v>
      </c>
      <c r="D27" s="22">
        <v>0</v>
      </c>
      <c r="E27" s="22">
        <v>20407</v>
      </c>
      <c r="F27" s="22">
        <v>1506</v>
      </c>
      <c r="G27" s="22">
        <v>0</v>
      </c>
      <c r="H27" s="22">
        <v>21913</v>
      </c>
      <c r="I27" s="22">
        <v>2141</v>
      </c>
      <c r="J27" s="23">
        <v>0</v>
      </c>
      <c r="K27" s="23">
        <v>0</v>
      </c>
      <c r="L27" s="23">
        <v>16138</v>
      </c>
      <c r="M27" s="23">
        <v>1462</v>
      </c>
      <c r="N27" s="23">
        <v>0</v>
      </c>
      <c r="O27" s="23">
        <v>17600</v>
      </c>
      <c r="P27" s="23">
        <v>1883</v>
      </c>
    </row>
    <row r="28" spans="1:16" ht="19.2" customHeight="1" x14ac:dyDescent="0.25">
      <c r="A28" s="670" t="s">
        <v>263</v>
      </c>
      <c r="B28" s="670"/>
      <c r="C28" s="24">
        <v>378664</v>
      </c>
      <c r="D28" s="24">
        <v>69705</v>
      </c>
      <c r="E28" s="24">
        <v>45067</v>
      </c>
      <c r="F28" s="24">
        <v>9662</v>
      </c>
      <c r="G28" s="24">
        <v>6146</v>
      </c>
      <c r="H28" s="24">
        <v>509244</v>
      </c>
      <c r="I28" s="24">
        <v>465121</v>
      </c>
      <c r="J28" s="25">
        <v>372030</v>
      </c>
      <c r="K28" s="25">
        <v>68245</v>
      </c>
      <c r="L28" s="25">
        <v>39915</v>
      </c>
      <c r="M28" s="25">
        <v>9191</v>
      </c>
      <c r="N28" s="25">
        <v>5867</v>
      </c>
      <c r="O28" s="25">
        <v>495248</v>
      </c>
      <c r="P28" s="25">
        <v>456065</v>
      </c>
    </row>
    <row r="29" spans="1:16" ht="19.2" customHeight="1" x14ac:dyDescent="0.25">
      <c r="A29" s="668" t="s">
        <v>1149</v>
      </c>
      <c r="B29" s="668"/>
      <c r="C29" s="45"/>
      <c r="D29" s="45"/>
      <c r="E29" s="45"/>
      <c r="F29" s="45"/>
      <c r="G29" s="45"/>
      <c r="H29" s="45"/>
      <c r="I29" s="45"/>
      <c r="J29" s="47"/>
      <c r="K29" s="47"/>
      <c r="L29" s="47"/>
      <c r="M29" s="47"/>
      <c r="N29" s="47"/>
      <c r="O29" s="47"/>
      <c r="P29" s="47"/>
    </row>
    <row r="30" spans="1:16" ht="19.2" customHeight="1" x14ac:dyDescent="0.25">
      <c r="A30" s="5"/>
      <c r="B30" s="5" t="s">
        <v>1150</v>
      </c>
      <c r="C30" s="18">
        <v>370468</v>
      </c>
      <c r="D30" s="18">
        <v>68628</v>
      </c>
      <c r="E30" s="18">
        <v>39476</v>
      </c>
      <c r="F30" s="18">
        <v>3503</v>
      </c>
      <c r="G30" s="18">
        <v>4821</v>
      </c>
      <c r="H30" s="18">
        <v>486896</v>
      </c>
      <c r="I30" s="18">
        <v>448221</v>
      </c>
      <c r="J30" s="19">
        <v>364200</v>
      </c>
      <c r="K30" s="19">
        <v>67116</v>
      </c>
      <c r="L30" s="19">
        <v>34810</v>
      </c>
      <c r="M30" s="19">
        <v>3248</v>
      </c>
      <c r="N30" s="19">
        <v>4443</v>
      </c>
      <c r="O30" s="19">
        <v>473817</v>
      </c>
      <c r="P30" s="19">
        <v>439718</v>
      </c>
    </row>
    <row r="31" spans="1:16" ht="19.2" customHeight="1" x14ac:dyDescent="0.25">
      <c r="A31" s="5"/>
      <c r="B31" s="5" t="s">
        <v>1151</v>
      </c>
      <c r="C31" s="18">
        <v>7443</v>
      </c>
      <c r="D31" s="18">
        <v>1009</v>
      </c>
      <c r="E31" s="18">
        <v>2601</v>
      </c>
      <c r="F31" s="18">
        <v>921</v>
      </c>
      <c r="G31" s="18">
        <v>307</v>
      </c>
      <c r="H31" s="18">
        <v>12281</v>
      </c>
      <c r="I31" s="18">
        <v>9677</v>
      </c>
      <c r="J31" s="19">
        <v>7044</v>
      </c>
      <c r="K31" s="19">
        <v>1085</v>
      </c>
      <c r="L31" s="19">
        <v>3308</v>
      </c>
      <c r="M31" s="19">
        <v>926</v>
      </c>
      <c r="N31" s="19">
        <v>299</v>
      </c>
      <c r="O31" s="19">
        <v>12662</v>
      </c>
      <c r="P31" s="19">
        <v>9337</v>
      </c>
    </row>
    <row r="32" spans="1:16" ht="19.2" customHeight="1" x14ac:dyDescent="0.25">
      <c r="A32" s="96"/>
      <c r="B32" s="96" t="s">
        <v>1152</v>
      </c>
      <c r="C32" s="22">
        <v>753</v>
      </c>
      <c r="D32" s="22">
        <v>68</v>
      </c>
      <c r="E32" s="22">
        <v>2990</v>
      </c>
      <c r="F32" s="22">
        <v>5238</v>
      </c>
      <c r="G32" s="22">
        <v>1018</v>
      </c>
      <c r="H32" s="22">
        <v>10067</v>
      </c>
      <c r="I32" s="22">
        <v>7223</v>
      </c>
      <c r="J32" s="23">
        <v>786</v>
      </c>
      <c r="K32" s="23">
        <v>44</v>
      </c>
      <c r="L32" s="23">
        <v>1797</v>
      </c>
      <c r="M32" s="23">
        <v>5017</v>
      </c>
      <c r="N32" s="23">
        <v>1125</v>
      </c>
      <c r="O32" s="23">
        <v>8769</v>
      </c>
      <c r="P32" s="23">
        <v>7010</v>
      </c>
    </row>
    <row r="33" spans="1:16" ht="19.2" customHeight="1" x14ac:dyDescent="0.25">
      <c r="A33" s="680" t="s">
        <v>263</v>
      </c>
      <c r="B33" s="680"/>
      <c r="C33" s="24">
        <v>378664</v>
      </c>
      <c r="D33" s="24">
        <v>69705</v>
      </c>
      <c r="E33" s="24">
        <v>45067</v>
      </c>
      <c r="F33" s="24">
        <v>9662</v>
      </c>
      <c r="G33" s="24">
        <v>6146</v>
      </c>
      <c r="H33" s="24">
        <v>509244</v>
      </c>
      <c r="I33" s="24">
        <v>465121</v>
      </c>
      <c r="J33" s="25">
        <v>372030</v>
      </c>
      <c r="K33" s="25">
        <v>68245</v>
      </c>
      <c r="L33" s="25">
        <v>39915</v>
      </c>
      <c r="M33" s="25">
        <v>9191</v>
      </c>
      <c r="N33" s="25">
        <v>5867</v>
      </c>
      <c r="O33" s="25">
        <v>495248</v>
      </c>
      <c r="P33" s="25">
        <v>456065</v>
      </c>
    </row>
    <row r="34" spans="1:16" ht="19.2" customHeight="1" x14ac:dyDescent="0.25">
      <c r="A34" s="824" t="s">
        <v>1153</v>
      </c>
      <c r="B34" s="681"/>
      <c r="C34" s="45"/>
      <c r="D34" s="45"/>
      <c r="E34" s="45"/>
      <c r="F34" s="45"/>
      <c r="G34" s="45"/>
      <c r="H34" s="45"/>
      <c r="I34" s="45"/>
      <c r="J34" s="283"/>
      <c r="K34" s="283"/>
      <c r="L34" s="283"/>
      <c r="M34" s="283"/>
      <c r="N34" s="283"/>
      <c r="O34" s="283"/>
      <c r="P34" s="283"/>
    </row>
    <row r="35" spans="1:16" ht="19.2" customHeight="1" x14ac:dyDescent="0.25">
      <c r="B35" s="17" t="s">
        <v>1154</v>
      </c>
      <c r="C35" s="18">
        <v>135578</v>
      </c>
      <c r="D35" s="18">
        <v>56318</v>
      </c>
      <c r="E35" s="18">
        <v>44899</v>
      </c>
      <c r="F35" s="18">
        <v>2223</v>
      </c>
      <c r="G35" s="18">
        <v>2712</v>
      </c>
      <c r="H35" s="18">
        <v>241730</v>
      </c>
      <c r="I35" s="18">
        <v>197842</v>
      </c>
      <c r="J35" s="452">
        <v>135563</v>
      </c>
      <c r="K35" s="452">
        <v>54996</v>
      </c>
      <c r="L35" s="452">
        <v>39849</v>
      </c>
      <c r="M35" s="452">
        <v>2080</v>
      </c>
      <c r="N35" s="452">
        <v>2773</v>
      </c>
      <c r="O35" s="452">
        <v>235261</v>
      </c>
      <c r="P35" s="452">
        <v>196182</v>
      </c>
    </row>
    <row r="36" spans="1:16" ht="19.2" customHeight="1" x14ac:dyDescent="0.25">
      <c r="B36" s="17" t="s">
        <v>1155</v>
      </c>
      <c r="C36" s="18">
        <v>195433</v>
      </c>
      <c r="D36" s="18">
        <v>12739</v>
      </c>
      <c r="E36" s="18">
        <v>2</v>
      </c>
      <c r="F36" s="18">
        <v>6818</v>
      </c>
      <c r="G36" s="18">
        <v>2271</v>
      </c>
      <c r="H36" s="18">
        <v>217263</v>
      </c>
      <c r="I36" s="18">
        <v>217235</v>
      </c>
      <c r="J36" s="452">
        <v>191867</v>
      </c>
      <c r="K36" s="452">
        <v>12516</v>
      </c>
      <c r="L36" s="452">
        <v>13</v>
      </c>
      <c r="M36" s="452">
        <v>6546</v>
      </c>
      <c r="N36" s="452">
        <v>2338</v>
      </c>
      <c r="O36" s="452">
        <v>213280</v>
      </c>
      <c r="P36" s="452">
        <v>213241</v>
      </c>
    </row>
    <row r="37" spans="1:16" ht="19.2" customHeight="1" x14ac:dyDescent="0.25">
      <c r="B37" s="21" t="s">
        <v>1156</v>
      </c>
      <c r="C37" s="22">
        <v>47653</v>
      </c>
      <c r="D37" s="22">
        <v>648</v>
      </c>
      <c r="E37" s="22">
        <v>166</v>
      </c>
      <c r="F37" s="22">
        <v>621</v>
      </c>
      <c r="G37" s="22">
        <v>1163</v>
      </c>
      <c r="H37" s="22">
        <v>50251</v>
      </c>
      <c r="I37" s="22">
        <v>50044</v>
      </c>
      <c r="J37" s="453">
        <v>44600</v>
      </c>
      <c r="K37" s="453">
        <v>733</v>
      </c>
      <c r="L37" s="453">
        <v>53</v>
      </c>
      <c r="M37" s="453">
        <v>565</v>
      </c>
      <c r="N37" s="453">
        <v>756</v>
      </c>
      <c r="O37" s="453">
        <v>46707</v>
      </c>
      <c r="P37" s="453">
        <v>46642</v>
      </c>
    </row>
    <row r="38" spans="1:16" ht="19.2" customHeight="1" x14ac:dyDescent="0.25">
      <c r="A38" s="663" t="s">
        <v>263</v>
      </c>
      <c r="B38" s="663"/>
      <c r="C38" s="24">
        <v>378664</v>
      </c>
      <c r="D38" s="24">
        <v>69705</v>
      </c>
      <c r="E38" s="24">
        <v>45067</v>
      </c>
      <c r="F38" s="24">
        <v>9662</v>
      </c>
      <c r="G38" s="24">
        <v>6146</v>
      </c>
      <c r="H38" s="24">
        <v>509244</v>
      </c>
      <c r="I38" s="24">
        <v>465121</v>
      </c>
      <c r="J38" s="454">
        <v>372030</v>
      </c>
      <c r="K38" s="454">
        <v>68245</v>
      </c>
      <c r="L38" s="454">
        <v>39915</v>
      </c>
      <c r="M38" s="454">
        <v>9191</v>
      </c>
      <c r="N38" s="454">
        <v>5867</v>
      </c>
      <c r="O38" s="454">
        <v>495248</v>
      </c>
      <c r="P38" s="454">
        <v>456065</v>
      </c>
    </row>
    <row r="39" spans="1:16" ht="22.5" customHeight="1" x14ac:dyDescent="0.25">
      <c r="A39" s="284"/>
      <c r="B39" s="284"/>
      <c r="C39" s="284"/>
      <c r="D39" s="284"/>
      <c r="E39" s="284"/>
      <c r="F39" s="284"/>
      <c r="G39" s="284"/>
      <c r="H39" s="284"/>
      <c r="I39" s="284"/>
      <c r="J39" s="284"/>
      <c r="K39" s="284"/>
      <c r="L39" s="284"/>
      <c r="M39" s="284"/>
      <c r="N39" s="284"/>
      <c r="O39" s="284"/>
      <c r="P39" s="284"/>
    </row>
    <row r="40" spans="1:16" ht="19.2" customHeight="1" x14ac:dyDescent="0.25">
      <c r="A40" s="296"/>
      <c r="B40" s="133">
        <f>SUM(C44:P75)</f>
        <v>17341596</v>
      </c>
      <c r="C40" s="825" t="s">
        <v>344</v>
      </c>
      <c r="D40" s="631"/>
      <c r="E40" s="631"/>
      <c r="F40" s="631"/>
      <c r="G40" s="631"/>
      <c r="H40" s="631"/>
      <c r="I40" s="631"/>
      <c r="J40" s="825" t="s">
        <v>345</v>
      </c>
      <c r="K40" s="631"/>
      <c r="L40" s="631"/>
      <c r="M40" s="631"/>
      <c r="N40" s="631"/>
      <c r="O40" s="631"/>
      <c r="P40" s="631"/>
    </row>
    <row r="41" spans="1:16" ht="19.2" customHeight="1" x14ac:dyDescent="0.25">
      <c r="A41" s="296"/>
      <c r="C41" s="693" t="s">
        <v>1139</v>
      </c>
      <c r="D41" s="693"/>
      <c r="E41" s="693"/>
      <c r="F41" s="693"/>
      <c r="G41" s="693"/>
      <c r="H41" s="693"/>
      <c r="I41" s="693"/>
      <c r="J41" s="693" t="s">
        <v>1139</v>
      </c>
      <c r="K41" s="693"/>
      <c r="L41" s="693"/>
      <c r="M41" s="693"/>
      <c r="N41" s="693"/>
      <c r="O41" s="693"/>
      <c r="P41" s="693"/>
    </row>
    <row r="42" spans="1:16" ht="36.6" customHeight="1" x14ac:dyDescent="0.25">
      <c r="A42" s="676" t="s">
        <v>138</v>
      </c>
      <c r="B42" s="631"/>
      <c r="C42" s="129" t="s">
        <v>1140</v>
      </c>
      <c r="D42" s="129" t="s">
        <v>1141</v>
      </c>
      <c r="E42" s="129" t="s">
        <v>1142</v>
      </c>
      <c r="F42" s="129" t="s">
        <v>1143</v>
      </c>
      <c r="G42" s="129" t="s">
        <v>1144</v>
      </c>
      <c r="H42" s="129" t="s">
        <v>263</v>
      </c>
      <c r="I42" s="147" t="s">
        <v>1146</v>
      </c>
      <c r="J42" s="129" t="s">
        <v>1140</v>
      </c>
      <c r="K42" s="129" t="s">
        <v>1141</v>
      </c>
      <c r="L42" s="129" t="s">
        <v>1142</v>
      </c>
      <c r="M42" s="129" t="s">
        <v>1143</v>
      </c>
      <c r="N42" s="129" t="s">
        <v>1144</v>
      </c>
      <c r="O42" s="129" t="s">
        <v>263</v>
      </c>
      <c r="P42" s="147" t="s">
        <v>1146</v>
      </c>
    </row>
    <row r="43" spans="1:16" ht="19.2" customHeight="1" x14ac:dyDescent="0.25">
      <c r="A43" s="674" t="s">
        <v>262</v>
      </c>
      <c r="B43" s="674"/>
      <c r="C43" s="47"/>
      <c r="D43" s="47"/>
      <c r="E43" s="47"/>
      <c r="F43" s="47"/>
      <c r="G43" s="47"/>
      <c r="H43" s="47"/>
      <c r="I43" s="47"/>
      <c r="J43" s="47"/>
      <c r="K43" s="47"/>
      <c r="L43" s="47"/>
      <c r="M43" s="47"/>
      <c r="N43" s="47"/>
      <c r="O43" s="47"/>
      <c r="P43" s="47"/>
    </row>
    <row r="44" spans="1:16" ht="19.2" customHeight="1" x14ac:dyDescent="0.25">
      <c r="A44" s="821" t="s">
        <v>269</v>
      </c>
      <c r="B44" s="631"/>
      <c r="C44" s="19">
        <v>4549</v>
      </c>
      <c r="D44" s="19">
        <v>0</v>
      </c>
      <c r="E44" s="19">
        <v>0</v>
      </c>
      <c r="F44" s="19">
        <v>0</v>
      </c>
      <c r="G44" s="19">
        <v>0</v>
      </c>
      <c r="H44" s="19">
        <v>4549</v>
      </c>
      <c r="I44" s="19">
        <v>6786</v>
      </c>
      <c r="J44" s="19">
        <v>5484</v>
      </c>
      <c r="K44" s="19">
        <v>0</v>
      </c>
      <c r="L44" s="19">
        <v>0</v>
      </c>
      <c r="M44" s="19">
        <v>0</v>
      </c>
      <c r="N44" s="19">
        <v>0</v>
      </c>
      <c r="O44" s="19">
        <v>5484</v>
      </c>
      <c r="P44" s="19">
        <v>7564</v>
      </c>
    </row>
    <row r="45" spans="1:16" ht="19.2" customHeight="1" x14ac:dyDescent="0.25">
      <c r="A45" s="821" t="s">
        <v>286</v>
      </c>
      <c r="B45" s="631"/>
      <c r="C45" s="19">
        <v>7559</v>
      </c>
      <c r="D45" s="19">
        <v>1648</v>
      </c>
      <c r="E45" s="19">
        <v>0</v>
      </c>
      <c r="F45" s="19">
        <v>0</v>
      </c>
      <c r="G45" s="19">
        <v>59</v>
      </c>
      <c r="H45" s="19">
        <v>9266</v>
      </c>
      <c r="I45" s="19">
        <v>9335</v>
      </c>
      <c r="J45" s="19">
        <v>7417</v>
      </c>
      <c r="K45" s="19">
        <v>1586</v>
      </c>
      <c r="L45" s="19">
        <v>0</v>
      </c>
      <c r="M45" s="19">
        <v>0</v>
      </c>
      <c r="N45" s="19">
        <v>57</v>
      </c>
      <c r="O45" s="19">
        <v>9060</v>
      </c>
      <c r="P45" s="19">
        <v>9143</v>
      </c>
    </row>
    <row r="46" spans="1:16" ht="19.2" customHeight="1" x14ac:dyDescent="0.25">
      <c r="A46" s="821" t="s">
        <v>271</v>
      </c>
      <c r="B46" s="631"/>
      <c r="C46" s="19">
        <v>2114</v>
      </c>
      <c r="D46" s="19">
        <v>56</v>
      </c>
      <c r="E46" s="19">
        <v>0</v>
      </c>
      <c r="F46" s="19">
        <v>14</v>
      </c>
      <c r="G46" s="19">
        <v>25</v>
      </c>
      <c r="H46" s="19">
        <v>2209</v>
      </c>
      <c r="I46" s="19">
        <v>2993</v>
      </c>
      <c r="J46" s="19">
        <v>1799</v>
      </c>
      <c r="K46" s="19">
        <v>57</v>
      </c>
      <c r="L46" s="19">
        <v>205</v>
      </c>
      <c r="M46" s="19">
        <v>3</v>
      </c>
      <c r="N46" s="19">
        <v>25</v>
      </c>
      <c r="O46" s="19">
        <v>2089</v>
      </c>
      <c r="P46" s="19">
        <v>2643</v>
      </c>
    </row>
    <row r="47" spans="1:16" ht="19.2" customHeight="1" x14ac:dyDescent="0.25">
      <c r="A47" s="821" t="s">
        <v>272</v>
      </c>
      <c r="B47" s="631"/>
      <c r="C47" s="19">
        <v>8013</v>
      </c>
      <c r="D47" s="19">
        <v>2902</v>
      </c>
      <c r="E47" s="19">
        <v>4645</v>
      </c>
      <c r="F47" s="19">
        <v>1</v>
      </c>
      <c r="G47" s="19">
        <v>1969</v>
      </c>
      <c r="H47" s="19">
        <v>17530</v>
      </c>
      <c r="I47" s="19">
        <v>12804</v>
      </c>
      <c r="J47" s="19">
        <v>7447</v>
      </c>
      <c r="K47" s="19">
        <v>2659</v>
      </c>
      <c r="L47" s="19">
        <v>4106</v>
      </c>
      <c r="M47" s="19">
        <v>1</v>
      </c>
      <c r="N47" s="19">
        <v>1916</v>
      </c>
      <c r="O47" s="19">
        <v>16129</v>
      </c>
      <c r="P47" s="19">
        <v>11974</v>
      </c>
    </row>
    <row r="48" spans="1:16" ht="19.2" customHeight="1" x14ac:dyDescent="0.25">
      <c r="A48" s="821" t="s">
        <v>274</v>
      </c>
      <c r="B48" s="631"/>
      <c r="C48" s="76">
        <v>256</v>
      </c>
      <c r="D48" s="76">
        <v>87</v>
      </c>
      <c r="E48" s="76">
        <v>0</v>
      </c>
      <c r="F48" s="76">
        <v>0</v>
      </c>
      <c r="G48" s="76">
        <v>8</v>
      </c>
      <c r="H48" s="76">
        <v>351</v>
      </c>
      <c r="I48" s="76">
        <v>331</v>
      </c>
      <c r="J48" s="76">
        <v>240</v>
      </c>
      <c r="K48" s="76">
        <v>86</v>
      </c>
      <c r="L48" s="76">
        <v>0</v>
      </c>
      <c r="M48" s="76">
        <v>0</v>
      </c>
      <c r="N48" s="76">
        <v>8</v>
      </c>
      <c r="O48" s="76">
        <v>334</v>
      </c>
      <c r="P48" s="76">
        <v>314</v>
      </c>
    </row>
    <row r="49" spans="1:16" ht="19.2" customHeight="1" x14ac:dyDescent="0.25">
      <c r="A49" s="821" t="s">
        <v>287</v>
      </c>
      <c r="B49" s="631"/>
      <c r="C49" s="19">
        <v>7726</v>
      </c>
      <c r="D49" s="19">
        <v>526</v>
      </c>
      <c r="E49" s="19">
        <v>0</v>
      </c>
      <c r="F49" s="19">
        <v>0</v>
      </c>
      <c r="G49" s="19">
        <v>0</v>
      </c>
      <c r="H49" s="19">
        <v>8252</v>
      </c>
      <c r="I49" s="19">
        <v>5758</v>
      </c>
      <c r="J49" s="19">
        <v>7587</v>
      </c>
      <c r="K49" s="19">
        <v>473</v>
      </c>
      <c r="L49" s="19">
        <v>0</v>
      </c>
      <c r="M49" s="19">
        <v>0</v>
      </c>
      <c r="N49" s="19">
        <v>0</v>
      </c>
      <c r="O49" s="19">
        <v>8060</v>
      </c>
      <c r="P49" s="19">
        <v>5711</v>
      </c>
    </row>
    <row r="50" spans="1:16" ht="19.2" customHeight="1" x14ac:dyDescent="0.25">
      <c r="A50" s="821" t="s">
        <v>1147</v>
      </c>
      <c r="B50" s="631"/>
      <c r="C50" s="76">
        <v>1104</v>
      </c>
      <c r="D50" s="76">
        <v>461</v>
      </c>
      <c r="E50" s="76">
        <v>0</v>
      </c>
      <c r="F50" s="76">
        <v>0</v>
      </c>
      <c r="G50" s="76">
        <v>0</v>
      </c>
      <c r="H50" s="76">
        <v>1565</v>
      </c>
      <c r="I50" s="76">
        <v>1565</v>
      </c>
      <c r="J50" s="76">
        <v>1096</v>
      </c>
      <c r="K50" s="76">
        <v>459</v>
      </c>
      <c r="L50" s="76">
        <v>0</v>
      </c>
      <c r="M50" s="76">
        <v>0</v>
      </c>
      <c r="N50" s="76">
        <v>0</v>
      </c>
      <c r="O50" s="76">
        <v>1555</v>
      </c>
      <c r="P50" s="76">
        <v>1555</v>
      </c>
    </row>
    <row r="51" spans="1:16" ht="19.2" customHeight="1" x14ac:dyDescent="0.25">
      <c r="A51" s="821" t="s">
        <v>276</v>
      </c>
      <c r="B51" s="631"/>
      <c r="C51" s="76">
        <v>397</v>
      </c>
      <c r="D51" s="76">
        <v>563</v>
      </c>
      <c r="E51" s="76">
        <v>0</v>
      </c>
      <c r="F51" s="76">
        <v>0</v>
      </c>
      <c r="G51" s="76">
        <v>5</v>
      </c>
      <c r="H51" s="76">
        <v>965</v>
      </c>
      <c r="I51" s="76">
        <v>868</v>
      </c>
      <c r="J51" s="76">
        <v>405</v>
      </c>
      <c r="K51" s="76">
        <v>546</v>
      </c>
      <c r="L51" s="76">
        <v>0</v>
      </c>
      <c r="M51" s="76">
        <v>0</v>
      </c>
      <c r="N51" s="76">
        <v>5</v>
      </c>
      <c r="O51" s="76">
        <v>956</v>
      </c>
      <c r="P51" s="76">
        <v>844</v>
      </c>
    </row>
    <row r="52" spans="1:16" ht="19.2" customHeight="1" x14ac:dyDescent="0.25">
      <c r="A52" s="821" t="s">
        <v>64</v>
      </c>
      <c r="B52" s="631"/>
      <c r="C52" s="19">
        <v>143</v>
      </c>
      <c r="D52" s="19">
        <v>0</v>
      </c>
      <c r="E52" s="19">
        <v>0</v>
      </c>
      <c r="F52" s="19">
        <v>0</v>
      </c>
      <c r="G52" s="19">
        <v>0</v>
      </c>
      <c r="H52" s="19">
        <v>143</v>
      </c>
      <c r="I52" s="19">
        <v>143</v>
      </c>
      <c r="J52" s="19">
        <v>141</v>
      </c>
      <c r="K52" s="19">
        <v>0</v>
      </c>
      <c r="L52" s="19">
        <v>0</v>
      </c>
      <c r="M52" s="19">
        <v>0</v>
      </c>
      <c r="N52" s="19">
        <v>0</v>
      </c>
      <c r="O52" s="19">
        <v>141</v>
      </c>
      <c r="P52" s="19">
        <v>141</v>
      </c>
    </row>
    <row r="53" spans="1:16" ht="19.2" customHeight="1" x14ac:dyDescent="0.25">
      <c r="A53" s="821" t="s">
        <v>273</v>
      </c>
      <c r="B53" s="631"/>
      <c r="C53" s="19">
        <v>687</v>
      </c>
      <c r="D53" s="19">
        <v>92</v>
      </c>
      <c r="E53" s="19">
        <v>0</v>
      </c>
      <c r="F53" s="19">
        <v>0</v>
      </c>
      <c r="G53" s="19">
        <v>0</v>
      </c>
      <c r="H53" s="19">
        <v>779</v>
      </c>
      <c r="I53" s="19">
        <v>779</v>
      </c>
      <c r="J53" s="19">
        <v>716</v>
      </c>
      <c r="K53" s="19">
        <v>95</v>
      </c>
      <c r="L53" s="19">
        <v>0</v>
      </c>
      <c r="M53" s="19">
        <v>0</v>
      </c>
      <c r="N53" s="19">
        <v>0</v>
      </c>
      <c r="O53" s="19">
        <v>811</v>
      </c>
      <c r="P53" s="19">
        <v>811</v>
      </c>
    </row>
    <row r="54" spans="1:16" ht="19.2" customHeight="1" x14ac:dyDescent="0.25">
      <c r="A54" s="823" t="s">
        <v>279</v>
      </c>
      <c r="B54" s="631"/>
      <c r="C54" s="23">
        <v>0</v>
      </c>
      <c r="D54" s="23">
        <v>0</v>
      </c>
      <c r="E54" s="23">
        <v>22554</v>
      </c>
      <c r="F54" s="23">
        <v>432</v>
      </c>
      <c r="G54" s="23">
        <v>0</v>
      </c>
      <c r="H54" s="23">
        <v>22986</v>
      </c>
      <c r="I54" s="23">
        <v>790</v>
      </c>
      <c r="J54" s="23">
        <v>0</v>
      </c>
      <c r="K54" s="23">
        <v>0</v>
      </c>
      <c r="L54" s="23">
        <v>23303</v>
      </c>
      <c r="M54" s="23">
        <v>375</v>
      </c>
      <c r="N54" s="23">
        <v>0</v>
      </c>
      <c r="O54" s="23">
        <v>23678</v>
      </c>
      <c r="P54" s="23">
        <v>815</v>
      </c>
    </row>
    <row r="55" spans="1:16" ht="19.2" customHeight="1" x14ac:dyDescent="0.25">
      <c r="A55" s="824" t="s">
        <v>261</v>
      </c>
      <c r="B55" s="824"/>
      <c r="C55" s="47"/>
      <c r="D55" s="47"/>
      <c r="E55" s="47"/>
      <c r="F55" s="47"/>
      <c r="G55" s="47"/>
      <c r="H55" s="47"/>
      <c r="I55" s="47"/>
      <c r="J55" s="47"/>
      <c r="K55" s="47"/>
      <c r="L55" s="47"/>
      <c r="M55" s="47"/>
      <c r="N55" s="47"/>
      <c r="O55" s="47"/>
      <c r="P55" s="47"/>
    </row>
    <row r="56" spans="1:16" ht="19.2" customHeight="1" x14ac:dyDescent="0.25">
      <c r="A56" s="821" t="s">
        <v>269</v>
      </c>
      <c r="B56" s="631"/>
      <c r="C56" s="19">
        <v>44676</v>
      </c>
      <c r="D56" s="19">
        <v>1365</v>
      </c>
      <c r="E56" s="19">
        <v>2666</v>
      </c>
      <c r="F56" s="19">
        <v>0</v>
      </c>
      <c r="G56" s="19">
        <v>1763</v>
      </c>
      <c r="H56" s="19">
        <v>50470</v>
      </c>
      <c r="I56" s="19">
        <v>114911</v>
      </c>
      <c r="J56" s="19">
        <v>44279</v>
      </c>
      <c r="K56" s="19">
        <v>1347</v>
      </c>
      <c r="L56" s="19">
        <v>12</v>
      </c>
      <c r="M56" s="19">
        <v>0</v>
      </c>
      <c r="N56" s="19">
        <v>1519</v>
      </c>
      <c r="O56" s="19">
        <v>47157</v>
      </c>
      <c r="P56" s="19">
        <v>111952</v>
      </c>
    </row>
    <row r="57" spans="1:16" ht="19.2" customHeight="1" x14ac:dyDescent="0.25">
      <c r="A57" s="821" t="s">
        <v>286</v>
      </c>
      <c r="B57" s="631"/>
      <c r="C57" s="19">
        <v>0</v>
      </c>
      <c r="D57" s="19">
        <v>0</v>
      </c>
      <c r="E57" s="19">
        <v>0</v>
      </c>
      <c r="F57" s="19">
        <v>0</v>
      </c>
      <c r="G57" s="19">
        <v>0</v>
      </c>
      <c r="H57" s="19">
        <v>0</v>
      </c>
      <c r="I57" s="19">
        <v>0</v>
      </c>
      <c r="J57" s="19">
        <v>0</v>
      </c>
      <c r="K57" s="19">
        <v>0</v>
      </c>
      <c r="L57" s="19">
        <v>0</v>
      </c>
      <c r="M57" s="19">
        <v>0</v>
      </c>
      <c r="N57" s="19">
        <v>0</v>
      </c>
      <c r="O57" s="19">
        <v>0</v>
      </c>
      <c r="P57" s="19">
        <v>0</v>
      </c>
    </row>
    <row r="58" spans="1:16" ht="19.2" customHeight="1" x14ac:dyDescent="0.25">
      <c r="A58" s="821" t="s">
        <v>271</v>
      </c>
      <c r="B58" s="631"/>
      <c r="C58" s="19">
        <v>3612</v>
      </c>
      <c r="D58" s="19">
        <v>1094</v>
      </c>
      <c r="E58" s="19">
        <v>10</v>
      </c>
      <c r="F58" s="19">
        <v>6820</v>
      </c>
      <c r="G58" s="19">
        <v>245</v>
      </c>
      <c r="H58" s="19">
        <v>11781</v>
      </c>
      <c r="I58" s="19">
        <v>11776</v>
      </c>
      <c r="J58" s="19">
        <v>3859</v>
      </c>
      <c r="K58" s="19">
        <v>1175</v>
      </c>
      <c r="L58" s="19">
        <v>8</v>
      </c>
      <c r="M58" s="19">
        <v>6165</v>
      </c>
      <c r="N58" s="19">
        <v>207</v>
      </c>
      <c r="O58" s="19">
        <v>11414</v>
      </c>
      <c r="P58" s="19">
        <v>11410</v>
      </c>
    </row>
    <row r="59" spans="1:16" ht="19.2" customHeight="1" x14ac:dyDescent="0.25">
      <c r="A59" s="821" t="s">
        <v>272</v>
      </c>
      <c r="B59" s="631"/>
      <c r="C59" s="19">
        <v>41344</v>
      </c>
      <c r="D59" s="19">
        <v>9024</v>
      </c>
      <c r="E59" s="19">
        <v>0</v>
      </c>
      <c r="F59" s="19">
        <v>1</v>
      </c>
      <c r="G59" s="19">
        <v>1072</v>
      </c>
      <c r="H59" s="19">
        <v>51441</v>
      </c>
      <c r="I59" s="19">
        <v>46208</v>
      </c>
      <c r="J59" s="19">
        <v>40132</v>
      </c>
      <c r="K59" s="19">
        <v>8668</v>
      </c>
      <c r="L59" s="19">
        <v>0</v>
      </c>
      <c r="M59" s="19">
        <v>2</v>
      </c>
      <c r="N59" s="19">
        <v>1050</v>
      </c>
      <c r="O59" s="19">
        <v>49852</v>
      </c>
      <c r="P59" s="19">
        <v>44873</v>
      </c>
    </row>
    <row r="60" spans="1:16" ht="19.2" customHeight="1" x14ac:dyDescent="0.25">
      <c r="A60" s="821" t="s">
        <v>274</v>
      </c>
      <c r="B60" s="631"/>
      <c r="C60" s="76">
        <v>7726</v>
      </c>
      <c r="D60" s="76">
        <v>4058</v>
      </c>
      <c r="E60" s="76">
        <v>0</v>
      </c>
      <c r="F60" s="76">
        <v>1</v>
      </c>
      <c r="G60" s="76">
        <v>89</v>
      </c>
      <c r="H60" s="76">
        <v>11874</v>
      </c>
      <c r="I60" s="76">
        <v>10587</v>
      </c>
      <c r="J60" s="76">
        <v>7738</v>
      </c>
      <c r="K60" s="76">
        <v>4020</v>
      </c>
      <c r="L60" s="76">
        <v>0</v>
      </c>
      <c r="M60" s="76">
        <v>1</v>
      </c>
      <c r="N60" s="76">
        <v>92</v>
      </c>
      <c r="O60" s="76">
        <v>11851</v>
      </c>
      <c r="P60" s="76">
        <v>10541</v>
      </c>
    </row>
    <row r="61" spans="1:16" ht="19.2" customHeight="1" x14ac:dyDescent="0.25">
      <c r="A61" s="821" t="s">
        <v>287</v>
      </c>
      <c r="B61" s="631"/>
      <c r="C61" s="19">
        <v>218161</v>
      </c>
      <c r="D61" s="19">
        <v>30032</v>
      </c>
      <c r="E61" s="19">
        <v>0</v>
      </c>
      <c r="F61" s="19">
        <v>0</v>
      </c>
      <c r="G61" s="19">
        <v>0</v>
      </c>
      <c r="H61" s="19">
        <v>248193</v>
      </c>
      <c r="I61" s="19">
        <v>188510</v>
      </c>
      <c r="J61" s="19">
        <v>214441</v>
      </c>
      <c r="K61" s="19">
        <v>29911</v>
      </c>
      <c r="L61" s="19">
        <v>0</v>
      </c>
      <c r="M61" s="19">
        <v>0</v>
      </c>
      <c r="N61" s="19">
        <v>0</v>
      </c>
      <c r="O61" s="19">
        <v>244352</v>
      </c>
      <c r="P61" s="19">
        <v>186661</v>
      </c>
    </row>
    <row r="62" spans="1:16" ht="19.2" customHeight="1" x14ac:dyDescent="0.25">
      <c r="A62" s="821" t="s">
        <v>1147</v>
      </c>
      <c r="B62" s="631"/>
      <c r="C62" s="76">
        <v>6840</v>
      </c>
      <c r="D62" s="76">
        <v>8108</v>
      </c>
      <c r="E62" s="76">
        <v>0</v>
      </c>
      <c r="F62" s="76">
        <v>0</v>
      </c>
      <c r="G62" s="76">
        <v>0</v>
      </c>
      <c r="H62" s="76">
        <v>14948</v>
      </c>
      <c r="I62" s="76">
        <v>14948</v>
      </c>
      <c r="J62" s="76">
        <v>6878</v>
      </c>
      <c r="K62" s="76">
        <v>8152</v>
      </c>
      <c r="L62" s="76">
        <v>0</v>
      </c>
      <c r="M62" s="76">
        <v>0</v>
      </c>
      <c r="N62" s="76">
        <v>0</v>
      </c>
      <c r="O62" s="76">
        <v>15030</v>
      </c>
      <c r="P62" s="76">
        <v>15030</v>
      </c>
    </row>
    <row r="63" spans="1:16" ht="19.2" customHeight="1" x14ac:dyDescent="0.25">
      <c r="A63" s="821" t="s">
        <v>1148</v>
      </c>
      <c r="B63" s="631"/>
      <c r="C63" s="19">
        <v>15257</v>
      </c>
      <c r="D63" s="19">
        <v>8315</v>
      </c>
      <c r="E63" s="19">
        <v>0</v>
      </c>
      <c r="F63" s="19">
        <v>0</v>
      </c>
      <c r="G63" s="19">
        <v>5</v>
      </c>
      <c r="H63" s="19">
        <v>23577</v>
      </c>
      <c r="I63" s="19">
        <v>22229</v>
      </c>
      <c r="J63" s="19">
        <v>15262</v>
      </c>
      <c r="K63" s="19">
        <v>8213</v>
      </c>
      <c r="L63" s="19">
        <v>0</v>
      </c>
      <c r="M63" s="19">
        <v>0</v>
      </c>
      <c r="N63" s="19">
        <v>5</v>
      </c>
      <c r="O63" s="19">
        <v>23480</v>
      </c>
      <c r="P63" s="19">
        <v>22094</v>
      </c>
    </row>
    <row r="64" spans="1:16" ht="19.2" customHeight="1" x14ac:dyDescent="0.25">
      <c r="A64" s="823" t="s">
        <v>279</v>
      </c>
      <c r="B64" s="631"/>
      <c r="C64" s="23">
        <v>0</v>
      </c>
      <c r="D64" s="23">
        <v>0</v>
      </c>
      <c r="E64" s="23">
        <v>17942</v>
      </c>
      <c r="F64" s="23">
        <v>1432</v>
      </c>
      <c r="G64" s="23">
        <v>0</v>
      </c>
      <c r="H64" s="23">
        <v>19374</v>
      </c>
      <c r="I64" s="23">
        <v>1827</v>
      </c>
      <c r="J64" s="23">
        <v>0</v>
      </c>
      <c r="K64" s="23">
        <v>0</v>
      </c>
      <c r="L64" s="23">
        <v>22360</v>
      </c>
      <c r="M64" s="23">
        <v>1392</v>
      </c>
      <c r="N64" s="23">
        <v>0</v>
      </c>
      <c r="O64" s="23">
        <v>23752</v>
      </c>
      <c r="P64" s="23">
        <v>2166</v>
      </c>
    </row>
    <row r="65" spans="1:16" ht="19.2" customHeight="1" x14ac:dyDescent="0.25">
      <c r="A65" s="662" t="s">
        <v>263</v>
      </c>
      <c r="B65" s="662"/>
      <c r="C65" s="25">
        <v>370164</v>
      </c>
      <c r="D65" s="25">
        <v>68331</v>
      </c>
      <c r="E65" s="25">
        <v>47817</v>
      </c>
      <c r="F65" s="25">
        <v>8701</v>
      </c>
      <c r="G65" s="25">
        <v>5240</v>
      </c>
      <c r="H65" s="25">
        <v>500253</v>
      </c>
      <c r="I65" s="25">
        <v>453148</v>
      </c>
      <c r="J65" s="25">
        <v>364921</v>
      </c>
      <c r="K65" s="25">
        <v>67447</v>
      </c>
      <c r="L65" s="25">
        <v>49994</v>
      </c>
      <c r="M65" s="25">
        <v>7939</v>
      </c>
      <c r="N65" s="25">
        <v>4884</v>
      </c>
      <c r="O65" s="25">
        <v>495185</v>
      </c>
      <c r="P65" s="25">
        <v>446242</v>
      </c>
    </row>
    <row r="66" spans="1:16" ht="19.2" customHeight="1" x14ac:dyDescent="0.25">
      <c r="A66" s="674" t="s">
        <v>1149</v>
      </c>
      <c r="B66" s="674"/>
      <c r="C66" s="47"/>
      <c r="D66" s="47"/>
      <c r="E66" s="47"/>
      <c r="F66" s="47"/>
      <c r="G66" s="47"/>
      <c r="H66" s="47"/>
      <c r="I66" s="47"/>
      <c r="J66" s="47"/>
      <c r="K66" s="47"/>
      <c r="L66" s="47"/>
      <c r="M66" s="47"/>
      <c r="N66" s="47"/>
      <c r="O66" s="47"/>
      <c r="P66" s="47"/>
    </row>
    <row r="67" spans="1:16" ht="19.2" customHeight="1" x14ac:dyDescent="0.25">
      <c r="A67" s="5"/>
      <c r="B67" s="5" t="s">
        <v>1150</v>
      </c>
      <c r="C67" s="19">
        <v>362625</v>
      </c>
      <c r="D67" s="19">
        <v>67179</v>
      </c>
      <c r="E67" s="19">
        <v>43132</v>
      </c>
      <c r="F67" s="19">
        <v>3182</v>
      </c>
      <c r="G67" s="19">
        <v>4479</v>
      </c>
      <c r="H67" s="19">
        <v>480597</v>
      </c>
      <c r="I67" s="19">
        <v>438175</v>
      </c>
      <c r="J67" s="19">
        <v>358412</v>
      </c>
      <c r="K67" s="19">
        <v>66144</v>
      </c>
      <c r="L67" s="19">
        <v>43457</v>
      </c>
      <c r="M67" s="19">
        <v>2985</v>
      </c>
      <c r="N67" s="19">
        <v>4115</v>
      </c>
      <c r="O67" s="19">
        <v>475113</v>
      </c>
      <c r="P67" s="19">
        <v>432668</v>
      </c>
    </row>
    <row r="68" spans="1:16" ht="19.2" customHeight="1" x14ac:dyDescent="0.25">
      <c r="A68" s="5"/>
      <c r="B68" s="5" t="s">
        <v>1151</v>
      </c>
      <c r="C68" s="19">
        <v>6789</v>
      </c>
      <c r="D68" s="19">
        <v>1111</v>
      </c>
      <c r="E68" s="19">
        <v>2791</v>
      </c>
      <c r="F68" s="19">
        <v>767</v>
      </c>
      <c r="G68" s="19">
        <v>386</v>
      </c>
      <c r="H68" s="19">
        <v>11844</v>
      </c>
      <c r="I68" s="19">
        <v>9039</v>
      </c>
      <c r="J68" s="19">
        <v>5635</v>
      </c>
      <c r="K68" s="19">
        <v>1254</v>
      </c>
      <c r="L68" s="19">
        <v>3442</v>
      </c>
      <c r="M68" s="19">
        <v>687</v>
      </c>
      <c r="N68" s="19">
        <v>414</v>
      </c>
      <c r="O68" s="19">
        <v>11432</v>
      </c>
      <c r="P68" s="19">
        <v>7988</v>
      </c>
    </row>
    <row r="69" spans="1:16" ht="19.2" customHeight="1" x14ac:dyDescent="0.25">
      <c r="A69" s="96"/>
      <c r="B69" s="96" t="s">
        <v>1152</v>
      </c>
      <c r="C69" s="23">
        <v>750</v>
      </c>
      <c r="D69" s="23">
        <v>41</v>
      </c>
      <c r="E69" s="23">
        <v>1894</v>
      </c>
      <c r="F69" s="23">
        <v>4752</v>
      </c>
      <c r="G69" s="23">
        <v>375</v>
      </c>
      <c r="H69" s="23">
        <v>7812</v>
      </c>
      <c r="I69" s="23">
        <v>5934</v>
      </c>
      <c r="J69" s="23">
        <v>874</v>
      </c>
      <c r="K69" s="23">
        <v>49</v>
      </c>
      <c r="L69" s="23">
        <v>3095</v>
      </c>
      <c r="M69" s="23">
        <v>4267</v>
      </c>
      <c r="N69" s="23">
        <v>355</v>
      </c>
      <c r="O69" s="23">
        <v>8640</v>
      </c>
      <c r="P69" s="23">
        <v>5586</v>
      </c>
    </row>
    <row r="70" spans="1:16" ht="19.2" customHeight="1" x14ac:dyDescent="0.25">
      <c r="A70" s="680" t="s">
        <v>263</v>
      </c>
      <c r="B70" s="680"/>
      <c r="C70" s="25">
        <v>370164</v>
      </c>
      <c r="D70" s="25">
        <v>68331</v>
      </c>
      <c r="E70" s="25">
        <v>47817</v>
      </c>
      <c r="F70" s="25">
        <v>8701</v>
      </c>
      <c r="G70" s="25">
        <v>5240</v>
      </c>
      <c r="H70" s="25">
        <v>500253</v>
      </c>
      <c r="I70" s="25">
        <v>453148</v>
      </c>
      <c r="J70" s="25">
        <v>364921</v>
      </c>
      <c r="K70" s="25">
        <v>67447</v>
      </c>
      <c r="L70" s="25">
        <v>49994</v>
      </c>
      <c r="M70" s="25">
        <v>7939</v>
      </c>
      <c r="N70" s="25">
        <v>4884</v>
      </c>
      <c r="O70" s="25">
        <v>495185</v>
      </c>
      <c r="P70" s="25">
        <v>446242</v>
      </c>
    </row>
    <row r="71" spans="1:16" ht="19.2" customHeight="1" x14ac:dyDescent="0.25">
      <c r="A71" s="824" t="s">
        <v>1153</v>
      </c>
      <c r="B71" s="654"/>
      <c r="C71" s="47"/>
      <c r="D71" s="47"/>
      <c r="E71" s="47"/>
      <c r="F71" s="47"/>
      <c r="G71" s="47"/>
      <c r="H71" s="47"/>
      <c r="I71" s="47"/>
      <c r="J71" s="47"/>
      <c r="K71" s="47"/>
      <c r="L71" s="47"/>
      <c r="M71" s="47"/>
      <c r="N71" s="47"/>
      <c r="O71" s="47"/>
      <c r="P71" s="47"/>
    </row>
    <row r="72" spans="1:16" ht="19.2" customHeight="1" x14ac:dyDescent="0.25">
      <c r="B72" s="41" t="s">
        <v>1154</v>
      </c>
      <c r="C72" s="19">
        <v>130622</v>
      </c>
      <c r="D72" s="19">
        <v>55286</v>
      </c>
      <c r="E72" s="19">
        <v>47767</v>
      </c>
      <c r="F72" s="19">
        <v>1933</v>
      </c>
      <c r="G72" s="19">
        <v>2129</v>
      </c>
      <c r="H72" s="19">
        <v>237737</v>
      </c>
      <c r="I72" s="19">
        <v>190737</v>
      </c>
      <c r="J72" s="19">
        <v>126745</v>
      </c>
      <c r="K72" s="19">
        <v>54953</v>
      </c>
      <c r="L72" s="19">
        <v>49897</v>
      </c>
      <c r="M72" s="19">
        <v>1833</v>
      </c>
      <c r="N72" s="19">
        <v>1750</v>
      </c>
      <c r="O72" s="19">
        <v>235178</v>
      </c>
      <c r="P72" s="19">
        <v>186391</v>
      </c>
    </row>
    <row r="73" spans="1:16" ht="19.2" customHeight="1" x14ac:dyDescent="0.25">
      <c r="B73" s="41" t="s">
        <v>1155</v>
      </c>
      <c r="C73" s="19">
        <v>193928</v>
      </c>
      <c r="D73" s="19">
        <v>12371</v>
      </c>
      <c r="E73" s="19">
        <v>38</v>
      </c>
      <c r="F73" s="19">
        <v>6138</v>
      </c>
      <c r="G73" s="19">
        <v>2752</v>
      </c>
      <c r="H73" s="19">
        <v>215227</v>
      </c>
      <c r="I73" s="19">
        <v>215147</v>
      </c>
      <c r="J73" s="19">
        <v>193013</v>
      </c>
      <c r="K73" s="19">
        <v>11735</v>
      </c>
      <c r="L73" s="19">
        <v>80</v>
      </c>
      <c r="M73" s="19">
        <v>5542</v>
      </c>
      <c r="N73" s="19">
        <v>2456</v>
      </c>
      <c r="O73" s="19">
        <v>212826</v>
      </c>
      <c r="P73" s="19">
        <v>212701</v>
      </c>
    </row>
    <row r="74" spans="1:16" ht="19.2" customHeight="1" x14ac:dyDescent="0.25">
      <c r="B74" s="42" t="s">
        <v>1156</v>
      </c>
      <c r="C74" s="23">
        <v>45614</v>
      </c>
      <c r="D74" s="23">
        <v>674</v>
      </c>
      <c r="E74" s="23">
        <v>12</v>
      </c>
      <c r="F74" s="23">
        <v>630</v>
      </c>
      <c r="G74" s="23">
        <v>359</v>
      </c>
      <c r="H74" s="23">
        <v>47289</v>
      </c>
      <c r="I74" s="23">
        <v>47264</v>
      </c>
      <c r="J74" s="23">
        <v>45163</v>
      </c>
      <c r="K74" s="23">
        <v>759</v>
      </c>
      <c r="L74" s="23">
        <v>17</v>
      </c>
      <c r="M74" s="23">
        <v>564</v>
      </c>
      <c r="N74" s="23">
        <v>678</v>
      </c>
      <c r="O74" s="23">
        <v>47181</v>
      </c>
      <c r="P74" s="23">
        <v>47150</v>
      </c>
    </row>
    <row r="75" spans="1:16" ht="19.2" customHeight="1" x14ac:dyDescent="0.25">
      <c r="A75" s="663" t="s">
        <v>263</v>
      </c>
      <c r="B75" s="663"/>
      <c r="C75" s="25">
        <v>370164</v>
      </c>
      <c r="D75" s="25">
        <v>68331</v>
      </c>
      <c r="E75" s="25">
        <v>47817</v>
      </c>
      <c r="F75" s="25">
        <v>8701</v>
      </c>
      <c r="G75" s="25">
        <v>5240</v>
      </c>
      <c r="H75" s="25">
        <v>500253</v>
      </c>
      <c r="I75" s="25">
        <v>453148</v>
      </c>
      <c r="J75" s="25">
        <v>364921</v>
      </c>
      <c r="K75" s="25">
        <v>67447</v>
      </c>
      <c r="L75" s="25">
        <v>49994</v>
      </c>
      <c r="M75" s="25">
        <v>7939</v>
      </c>
      <c r="N75" s="25">
        <v>4884</v>
      </c>
      <c r="O75" s="25">
        <v>495185</v>
      </c>
      <c r="P75" s="25">
        <v>446242</v>
      </c>
    </row>
    <row r="76" spans="1:16" ht="22.5" customHeight="1" x14ac:dyDescent="0.25">
      <c r="A76" s="284"/>
      <c r="B76" s="284"/>
      <c r="C76" s="284"/>
      <c r="D76" s="284"/>
      <c r="E76" s="284"/>
      <c r="F76" s="284"/>
      <c r="G76" s="284"/>
      <c r="H76" s="284"/>
      <c r="I76" s="284"/>
      <c r="J76" s="284"/>
      <c r="K76" s="284"/>
      <c r="L76" s="284"/>
      <c r="M76" s="284"/>
      <c r="N76" s="284"/>
      <c r="O76" s="284"/>
      <c r="P76" s="284"/>
    </row>
    <row r="77" spans="1:16" ht="19.2" customHeight="1" x14ac:dyDescent="0.25">
      <c r="A77" s="296"/>
      <c r="B77" s="455">
        <f>SUM(C80:I112)</f>
        <v>8291040</v>
      </c>
      <c r="C77" s="825" t="s">
        <v>346</v>
      </c>
      <c r="D77" s="631"/>
      <c r="E77" s="631"/>
      <c r="F77" s="631"/>
      <c r="G77" s="631"/>
      <c r="H77" s="631"/>
      <c r="I77" s="631"/>
    </row>
    <row r="78" spans="1:16" ht="19.2" customHeight="1" x14ac:dyDescent="0.25">
      <c r="C78" s="693" t="s">
        <v>1139</v>
      </c>
      <c r="D78" s="693"/>
      <c r="E78" s="693"/>
      <c r="F78" s="693"/>
      <c r="G78" s="693"/>
      <c r="H78" s="693"/>
      <c r="I78" s="693"/>
      <c r="J78" s="631"/>
      <c r="K78" s="631"/>
      <c r="L78" s="631"/>
      <c r="M78" s="631"/>
      <c r="N78" s="631"/>
      <c r="O78" s="631"/>
      <c r="P78" s="631"/>
    </row>
    <row r="79" spans="1:16" ht="36.6" customHeight="1" x14ac:dyDescent="0.25">
      <c r="A79" s="667" t="s">
        <v>138</v>
      </c>
      <c r="B79" s="631"/>
      <c r="C79" s="129" t="s">
        <v>1140</v>
      </c>
      <c r="D79" s="129" t="s">
        <v>1141</v>
      </c>
      <c r="E79" s="129" t="s">
        <v>1142</v>
      </c>
      <c r="F79" s="129" t="s">
        <v>1143</v>
      </c>
      <c r="G79" s="129" t="s">
        <v>1144</v>
      </c>
      <c r="H79" s="129" t="s">
        <v>263</v>
      </c>
      <c r="I79" s="147" t="s">
        <v>1146</v>
      </c>
    </row>
    <row r="80" spans="1:16" ht="19.2" customHeight="1" x14ac:dyDescent="0.25">
      <c r="A80" s="674" t="s">
        <v>262</v>
      </c>
      <c r="B80" s="674"/>
      <c r="C80" s="47"/>
      <c r="D80" s="47"/>
      <c r="E80" s="47"/>
      <c r="F80" s="47"/>
      <c r="G80" s="47"/>
      <c r="H80" s="47"/>
      <c r="I80" s="47"/>
    </row>
    <row r="81" spans="1:9" ht="19.2" customHeight="1" x14ac:dyDescent="0.25">
      <c r="A81" s="820" t="s">
        <v>269</v>
      </c>
      <c r="B81" s="631"/>
      <c r="C81" s="19">
        <v>4892</v>
      </c>
      <c r="D81" s="19">
        <v>0</v>
      </c>
      <c r="E81" s="19">
        <v>0</v>
      </c>
      <c r="F81" s="19">
        <v>0</v>
      </c>
      <c r="G81" s="19">
        <v>0</v>
      </c>
      <c r="H81" s="19">
        <v>4892</v>
      </c>
      <c r="I81" s="19">
        <v>6700</v>
      </c>
    </row>
    <row r="82" spans="1:9" ht="19.2" customHeight="1" x14ac:dyDescent="0.25">
      <c r="A82" s="821" t="s">
        <v>286</v>
      </c>
      <c r="B82" s="631"/>
      <c r="C82" s="19">
        <v>7730</v>
      </c>
      <c r="D82" s="19">
        <v>1524</v>
      </c>
      <c r="E82" s="19">
        <v>0</v>
      </c>
      <c r="F82" s="19">
        <v>0</v>
      </c>
      <c r="G82" s="19">
        <v>56</v>
      </c>
      <c r="H82" s="19">
        <v>9310</v>
      </c>
      <c r="I82" s="19">
        <v>9395</v>
      </c>
    </row>
    <row r="83" spans="1:9" ht="19.2" customHeight="1" x14ac:dyDescent="0.25">
      <c r="A83" s="821" t="s">
        <v>271</v>
      </c>
      <c r="B83" s="631"/>
      <c r="C83" s="19">
        <v>1928</v>
      </c>
      <c r="D83" s="19">
        <v>52</v>
      </c>
      <c r="E83" s="19">
        <v>0</v>
      </c>
      <c r="F83" s="19">
        <v>7</v>
      </c>
      <c r="G83" s="19">
        <v>31</v>
      </c>
      <c r="H83" s="19">
        <v>2018</v>
      </c>
      <c r="I83" s="19">
        <v>2720</v>
      </c>
    </row>
    <row r="84" spans="1:9" ht="19.2" customHeight="1" x14ac:dyDescent="0.25">
      <c r="A84" s="821" t="s">
        <v>272</v>
      </c>
      <c r="B84" s="631"/>
      <c r="C84" s="19">
        <v>8141</v>
      </c>
      <c r="D84" s="19">
        <v>3061</v>
      </c>
      <c r="E84" s="19">
        <v>4092</v>
      </c>
      <c r="F84" s="19">
        <v>0</v>
      </c>
      <c r="G84" s="19">
        <v>2213</v>
      </c>
      <c r="H84" s="19">
        <v>17507</v>
      </c>
      <c r="I84" s="19">
        <v>13514</v>
      </c>
    </row>
    <row r="85" spans="1:9" ht="19.2" customHeight="1" x14ac:dyDescent="0.25">
      <c r="A85" s="821" t="s">
        <v>274</v>
      </c>
      <c r="B85" s="631"/>
      <c r="C85" s="76">
        <v>237</v>
      </c>
      <c r="D85" s="76">
        <v>89</v>
      </c>
      <c r="E85" s="76">
        <v>0</v>
      </c>
      <c r="F85" s="76">
        <v>0</v>
      </c>
      <c r="G85" s="76">
        <v>8</v>
      </c>
      <c r="H85" s="76">
        <v>334</v>
      </c>
      <c r="I85" s="76">
        <v>317</v>
      </c>
    </row>
    <row r="86" spans="1:9" ht="19.2" customHeight="1" x14ac:dyDescent="0.25">
      <c r="A86" s="821" t="s">
        <v>287</v>
      </c>
      <c r="B86" s="631"/>
      <c r="C86" s="19">
        <v>7308</v>
      </c>
      <c r="D86" s="19">
        <v>484</v>
      </c>
      <c r="E86" s="19">
        <v>0</v>
      </c>
      <c r="F86" s="19">
        <v>0</v>
      </c>
      <c r="G86" s="19">
        <v>0</v>
      </c>
      <c r="H86" s="19">
        <v>7792</v>
      </c>
      <c r="I86" s="19">
        <v>5725</v>
      </c>
    </row>
    <row r="87" spans="1:9" ht="19.2" customHeight="1" x14ac:dyDescent="0.25">
      <c r="A87" s="821" t="s">
        <v>1147</v>
      </c>
      <c r="B87" s="631"/>
      <c r="C87" s="76">
        <v>1062</v>
      </c>
      <c r="D87" s="76">
        <v>459</v>
      </c>
      <c r="E87" s="76">
        <v>0</v>
      </c>
      <c r="F87" s="76">
        <v>0</v>
      </c>
      <c r="G87" s="76">
        <v>0</v>
      </c>
      <c r="H87" s="76">
        <v>1521</v>
      </c>
      <c r="I87" s="76">
        <v>1521</v>
      </c>
    </row>
    <row r="88" spans="1:9" ht="19.2" customHeight="1" x14ac:dyDescent="0.25">
      <c r="A88" s="821" t="s">
        <v>276</v>
      </c>
      <c r="B88" s="631"/>
      <c r="C88" s="76">
        <v>414</v>
      </c>
      <c r="D88" s="76">
        <v>550</v>
      </c>
      <c r="E88" s="76">
        <v>0</v>
      </c>
      <c r="F88" s="76">
        <v>0</v>
      </c>
      <c r="G88" s="76">
        <v>4</v>
      </c>
      <c r="H88" s="76">
        <v>968</v>
      </c>
      <c r="I88" s="76">
        <v>853</v>
      </c>
    </row>
    <row r="89" spans="1:9" ht="19.2" customHeight="1" x14ac:dyDescent="0.25">
      <c r="A89" s="821" t="s">
        <v>64</v>
      </c>
      <c r="B89" s="631"/>
      <c r="C89" s="19">
        <v>48</v>
      </c>
      <c r="D89" s="19">
        <v>0</v>
      </c>
      <c r="E89" s="19">
        <v>0</v>
      </c>
      <c r="F89" s="19">
        <v>0</v>
      </c>
      <c r="G89" s="19">
        <v>0</v>
      </c>
      <c r="H89" s="19">
        <v>48</v>
      </c>
      <c r="I89" s="19">
        <v>48</v>
      </c>
    </row>
    <row r="90" spans="1:9" ht="19.2" customHeight="1" x14ac:dyDescent="0.25">
      <c r="A90" s="821" t="s">
        <v>273</v>
      </c>
      <c r="B90" s="631"/>
      <c r="C90" s="19">
        <v>718</v>
      </c>
      <c r="D90" s="19">
        <v>91</v>
      </c>
      <c r="E90" s="19">
        <v>0</v>
      </c>
      <c r="F90" s="19">
        <v>0</v>
      </c>
      <c r="G90" s="19">
        <v>0</v>
      </c>
      <c r="H90" s="19">
        <v>809</v>
      </c>
      <c r="I90" s="19">
        <v>809</v>
      </c>
    </row>
    <row r="91" spans="1:9" ht="19.2" customHeight="1" x14ac:dyDescent="0.25">
      <c r="A91" s="823" t="s">
        <v>279</v>
      </c>
      <c r="B91" s="631"/>
      <c r="C91" s="23">
        <v>0</v>
      </c>
      <c r="D91" s="23">
        <v>0</v>
      </c>
      <c r="E91" s="23">
        <v>25066</v>
      </c>
      <c r="F91" s="23">
        <v>498</v>
      </c>
      <c r="G91" s="23">
        <v>0</v>
      </c>
      <c r="H91" s="23">
        <v>25564</v>
      </c>
      <c r="I91" s="23">
        <v>1330</v>
      </c>
    </row>
    <row r="92" spans="1:9" ht="19.2" customHeight="1" x14ac:dyDescent="0.25">
      <c r="A92" s="824" t="s">
        <v>261</v>
      </c>
      <c r="B92" s="824"/>
      <c r="C92" s="47"/>
      <c r="D92" s="47"/>
      <c r="E92" s="47"/>
      <c r="F92" s="47"/>
      <c r="G92" s="47"/>
      <c r="H92" s="47"/>
      <c r="I92" s="47"/>
    </row>
    <row r="93" spans="1:9" ht="19.2" customHeight="1" x14ac:dyDescent="0.25">
      <c r="A93" s="821" t="s">
        <v>269</v>
      </c>
      <c r="B93" s="631"/>
      <c r="C93" s="19">
        <v>43002</v>
      </c>
      <c r="D93" s="19">
        <v>1411</v>
      </c>
      <c r="E93" s="19">
        <v>23</v>
      </c>
      <c r="F93" s="19">
        <v>1</v>
      </c>
      <c r="G93" s="19">
        <v>66</v>
      </c>
      <c r="H93" s="19">
        <v>44503</v>
      </c>
      <c r="I93" s="19">
        <v>106006</v>
      </c>
    </row>
    <row r="94" spans="1:9" ht="19.2" customHeight="1" x14ac:dyDescent="0.25">
      <c r="A94" s="821" t="s">
        <v>286</v>
      </c>
      <c r="B94" s="631"/>
      <c r="C94" s="19">
        <v>0</v>
      </c>
      <c r="D94" s="19">
        <v>0</v>
      </c>
      <c r="E94" s="19">
        <v>0</v>
      </c>
      <c r="F94" s="19">
        <v>0</v>
      </c>
      <c r="G94" s="19">
        <v>0</v>
      </c>
      <c r="H94" s="19">
        <v>0</v>
      </c>
      <c r="I94" s="19">
        <v>0</v>
      </c>
    </row>
    <row r="95" spans="1:9" ht="19.2" customHeight="1" x14ac:dyDescent="0.25">
      <c r="A95" s="821" t="s">
        <v>271</v>
      </c>
      <c r="B95" s="631"/>
      <c r="C95" s="19">
        <v>3860</v>
      </c>
      <c r="D95" s="19">
        <v>1193</v>
      </c>
      <c r="E95" s="19">
        <v>67</v>
      </c>
      <c r="F95" s="19">
        <v>5801</v>
      </c>
      <c r="G95" s="19">
        <v>165</v>
      </c>
      <c r="H95" s="19">
        <v>11086</v>
      </c>
      <c r="I95" s="19">
        <v>11063</v>
      </c>
    </row>
    <row r="96" spans="1:9" ht="19.2" customHeight="1" x14ac:dyDescent="0.25">
      <c r="A96" s="821" t="s">
        <v>272</v>
      </c>
      <c r="B96" s="631"/>
      <c r="C96" s="19">
        <v>37971</v>
      </c>
      <c r="D96" s="19">
        <v>8544</v>
      </c>
      <c r="E96" s="19">
        <v>0</v>
      </c>
      <c r="F96" s="19">
        <v>1</v>
      </c>
      <c r="G96" s="19">
        <v>1008</v>
      </c>
      <c r="H96" s="19">
        <v>47524</v>
      </c>
      <c r="I96" s="19">
        <v>42676</v>
      </c>
    </row>
    <row r="97" spans="1:9" ht="19.2" customHeight="1" x14ac:dyDescent="0.25">
      <c r="A97" s="821" t="s">
        <v>274</v>
      </c>
      <c r="B97" s="631"/>
      <c r="C97" s="19">
        <v>7671</v>
      </c>
      <c r="D97" s="19">
        <v>4012</v>
      </c>
      <c r="E97" s="19">
        <v>0</v>
      </c>
      <c r="F97" s="19">
        <v>1</v>
      </c>
      <c r="G97" s="19">
        <v>87</v>
      </c>
      <c r="H97" s="19">
        <v>11771</v>
      </c>
      <c r="I97" s="19">
        <v>10434</v>
      </c>
    </row>
    <row r="98" spans="1:9" ht="19.2" customHeight="1" x14ac:dyDescent="0.25">
      <c r="A98" s="821" t="s">
        <v>287</v>
      </c>
      <c r="B98" s="631"/>
      <c r="C98" s="19">
        <v>206173</v>
      </c>
      <c r="D98" s="19">
        <v>29515</v>
      </c>
      <c r="E98" s="19">
        <v>0</v>
      </c>
      <c r="F98" s="19">
        <v>0</v>
      </c>
      <c r="G98" s="19">
        <v>0</v>
      </c>
      <c r="H98" s="19">
        <v>235688</v>
      </c>
      <c r="I98" s="19">
        <v>181294</v>
      </c>
    </row>
    <row r="99" spans="1:9" ht="19.2" customHeight="1" x14ac:dyDescent="0.25">
      <c r="A99" s="821" t="s">
        <v>1147</v>
      </c>
      <c r="B99" s="631"/>
      <c r="C99" s="76">
        <v>6990</v>
      </c>
      <c r="D99" s="76">
        <v>8162</v>
      </c>
      <c r="E99" s="76">
        <v>0</v>
      </c>
      <c r="F99" s="76">
        <v>0</v>
      </c>
      <c r="G99" s="76">
        <v>0</v>
      </c>
      <c r="H99" s="76">
        <v>15152</v>
      </c>
      <c r="I99" s="76">
        <v>15152</v>
      </c>
    </row>
    <row r="100" spans="1:9" ht="19.2" customHeight="1" x14ac:dyDescent="0.25">
      <c r="A100" s="820" t="s">
        <v>1148</v>
      </c>
      <c r="B100" s="631"/>
      <c r="C100" s="19">
        <v>14926</v>
      </c>
      <c r="D100" s="19">
        <v>8343</v>
      </c>
      <c r="E100" s="19">
        <v>0</v>
      </c>
      <c r="F100" s="19">
        <v>0</v>
      </c>
      <c r="G100" s="19">
        <v>5</v>
      </c>
      <c r="H100" s="19">
        <v>23274</v>
      </c>
      <c r="I100" s="19">
        <v>21820</v>
      </c>
    </row>
    <row r="101" spans="1:9" ht="19.2" customHeight="1" x14ac:dyDescent="0.25">
      <c r="A101" s="826" t="s">
        <v>279</v>
      </c>
      <c r="B101" s="631"/>
      <c r="C101" s="23">
        <v>0</v>
      </c>
      <c r="D101" s="23">
        <v>0</v>
      </c>
      <c r="E101" s="23">
        <v>13043</v>
      </c>
      <c r="F101" s="23">
        <v>1530</v>
      </c>
      <c r="G101" s="23">
        <v>0</v>
      </c>
      <c r="H101" s="23">
        <v>14573</v>
      </c>
      <c r="I101" s="23">
        <v>1795</v>
      </c>
    </row>
    <row r="102" spans="1:9" ht="19.2" customHeight="1" x14ac:dyDescent="0.25">
      <c r="A102" s="663" t="s">
        <v>263</v>
      </c>
      <c r="B102" s="663"/>
      <c r="C102" s="25">
        <v>353071</v>
      </c>
      <c r="D102" s="25">
        <v>67490</v>
      </c>
      <c r="E102" s="25">
        <v>42291</v>
      </c>
      <c r="F102" s="25">
        <v>7839</v>
      </c>
      <c r="G102" s="25">
        <v>3643</v>
      </c>
      <c r="H102" s="25">
        <v>474334</v>
      </c>
      <c r="I102" s="25">
        <v>433172</v>
      </c>
    </row>
    <row r="103" spans="1:9" ht="19.2" customHeight="1" x14ac:dyDescent="0.25">
      <c r="A103" s="674" t="s">
        <v>1149</v>
      </c>
      <c r="B103" s="674"/>
      <c r="C103" s="47"/>
      <c r="D103" s="47"/>
      <c r="E103" s="47"/>
      <c r="F103" s="47"/>
      <c r="G103" s="47"/>
      <c r="H103" s="47"/>
      <c r="I103" s="47"/>
    </row>
    <row r="104" spans="1:9" ht="19.2" customHeight="1" x14ac:dyDescent="0.25">
      <c r="B104" s="5" t="s">
        <v>1150</v>
      </c>
      <c r="C104" s="19">
        <v>346560</v>
      </c>
      <c r="D104" s="19">
        <v>65952</v>
      </c>
      <c r="E104" s="19">
        <v>37430</v>
      </c>
      <c r="F104" s="19">
        <v>3275</v>
      </c>
      <c r="G104" s="19">
        <v>2860</v>
      </c>
      <c r="H104" s="19">
        <v>456077</v>
      </c>
      <c r="I104" s="19">
        <v>419742</v>
      </c>
    </row>
    <row r="105" spans="1:9" ht="19.2" customHeight="1" x14ac:dyDescent="0.25">
      <c r="B105" s="5" t="s">
        <v>1151</v>
      </c>
      <c r="C105" s="19">
        <v>5603</v>
      </c>
      <c r="D105" s="19">
        <v>1507</v>
      </c>
      <c r="E105" s="19">
        <v>4332</v>
      </c>
      <c r="F105" s="19">
        <v>681</v>
      </c>
      <c r="G105" s="19">
        <v>511</v>
      </c>
      <c r="H105" s="19">
        <v>12634</v>
      </c>
      <c r="I105" s="19">
        <v>8261</v>
      </c>
    </row>
    <row r="106" spans="1:9" ht="19.2" customHeight="1" x14ac:dyDescent="0.25">
      <c r="B106" s="96" t="s">
        <v>1152</v>
      </c>
      <c r="C106" s="23">
        <v>908</v>
      </c>
      <c r="D106" s="23">
        <v>31</v>
      </c>
      <c r="E106" s="23">
        <v>529</v>
      </c>
      <c r="F106" s="23">
        <v>3883</v>
      </c>
      <c r="G106" s="23">
        <v>272</v>
      </c>
      <c r="H106" s="23">
        <v>5623</v>
      </c>
      <c r="I106" s="23">
        <v>5169</v>
      </c>
    </row>
    <row r="107" spans="1:9" ht="19.2" customHeight="1" x14ac:dyDescent="0.25">
      <c r="A107" s="680" t="s">
        <v>263</v>
      </c>
      <c r="B107" s="680"/>
      <c r="C107" s="25">
        <v>353071</v>
      </c>
      <c r="D107" s="25">
        <v>67490</v>
      </c>
      <c r="E107" s="25">
        <v>42291</v>
      </c>
      <c r="F107" s="25">
        <v>7839</v>
      </c>
      <c r="G107" s="25">
        <v>3643</v>
      </c>
      <c r="H107" s="25">
        <v>474334</v>
      </c>
      <c r="I107" s="25">
        <v>433172</v>
      </c>
    </row>
    <row r="108" spans="1:9" ht="19.2" customHeight="1" x14ac:dyDescent="0.25">
      <c r="A108" s="668" t="s">
        <v>1153</v>
      </c>
      <c r="B108" s="675"/>
      <c r="C108" s="47"/>
      <c r="D108" s="47"/>
      <c r="E108" s="47"/>
      <c r="F108" s="47"/>
      <c r="G108" s="47"/>
      <c r="H108" s="47"/>
      <c r="I108" s="47"/>
    </row>
    <row r="109" spans="1:9" ht="19.2" customHeight="1" x14ac:dyDescent="0.25">
      <c r="B109" s="456" t="s">
        <v>1154</v>
      </c>
      <c r="C109" s="35">
        <v>118948</v>
      </c>
      <c r="D109" s="35">
        <v>54268</v>
      </c>
      <c r="E109" s="35">
        <v>42124</v>
      </c>
      <c r="F109" s="35">
        <v>2204</v>
      </c>
      <c r="G109" s="35">
        <v>1821</v>
      </c>
      <c r="H109" s="35">
        <v>219365</v>
      </c>
      <c r="I109" s="35">
        <v>178495</v>
      </c>
    </row>
    <row r="110" spans="1:9" ht="19.2" customHeight="1" x14ac:dyDescent="0.25">
      <c r="B110" s="456" t="s">
        <v>1155</v>
      </c>
      <c r="C110" s="35">
        <v>189252</v>
      </c>
      <c r="D110" s="35">
        <v>12387</v>
      </c>
      <c r="E110" s="35">
        <v>0</v>
      </c>
      <c r="F110" s="35">
        <v>5056</v>
      </c>
      <c r="G110" s="35">
        <v>1300</v>
      </c>
      <c r="H110" s="35">
        <v>207995</v>
      </c>
      <c r="I110" s="35">
        <v>207923</v>
      </c>
    </row>
    <row r="111" spans="1:9" ht="19.2" customHeight="1" x14ac:dyDescent="0.25">
      <c r="B111" s="457" t="s">
        <v>1156</v>
      </c>
      <c r="C111" s="27">
        <v>44871</v>
      </c>
      <c r="D111" s="27">
        <v>835</v>
      </c>
      <c r="E111" s="27">
        <v>167</v>
      </c>
      <c r="F111" s="27">
        <v>579</v>
      </c>
      <c r="G111" s="27">
        <v>522</v>
      </c>
      <c r="H111" s="27">
        <v>46974</v>
      </c>
      <c r="I111" s="27">
        <v>46754</v>
      </c>
    </row>
    <row r="112" spans="1:9" ht="19.2" customHeight="1" x14ac:dyDescent="0.25">
      <c r="A112" s="663" t="s">
        <v>263</v>
      </c>
      <c r="B112" s="663"/>
      <c r="C112" s="104">
        <v>353071</v>
      </c>
      <c r="D112" s="104">
        <v>67490</v>
      </c>
      <c r="E112" s="104">
        <v>42291</v>
      </c>
      <c r="F112" s="104">
        <v>7839</v>
      </c>
      <c r="G112" s="104">
        <v>3643</v>
      </c>
      <c r="H112" s="104">
        <v>474334</v>
      </c>
      <c r="I112" s="104">
        <v>433172</v>
      </c>
    </row>
    <row r="113" spans="1:16" ht="3.45" customHeight="1" x14ac:dyDescent="0.25">
      <c r="A113" s="137"/>
      <c r="B113" s="184"/>
      <c r="C113" s="184"/>
      <c r="D113" s="184"/>
      <c r="E113" s="184"/>
      <c r="F113" s="184"/>
      <c r="G113" s="184"/>
      <c r="H113" s="184"/>
      <c r="I113" s="184"/>
    </row>
    <row r="114" spans="1:16" ht="12.45" customHeight="1" x14ac:dyDescent="0.25">
      <c r="A114" s="627" t="s">
        <v>198</v>
      </c>
      <c r="B114" s="652" t="s">
        <v>1157</v>
      </c>
      <c r="C114" s="631"/>
      <c r="D114" s="631"/>
      <c r="E114" s="631"/>
      <c r="F114" s="631"/>
      <c r="G114" s="631"/>
      <c r="H114" s="631"/>
      <c r="I114" s="631"/>
      <c r="J114" s="631"/>
      <c r="K114" s="631"/>
      <c r="L114" s="631"/>
      <c r="M114" s="631"/>
      <c r="N114" s="631"/>
      <c r="O114" s="631"/>
      <c r="P114" s="631"/>
    </row>
    <row r="115" spans="1:16" ht="12.45" customHeight="1" x14ac:dyDescent="0.25">
      <c r="A115" s="623" t="s">
        <v>200</v>
      </c>
      <c r="B115" s="651" t="s">
        <v>1158</v>
      </c>
      <c r="C115" s="631"/>
      <c r="D115" s="631"/>
      <c r="E115" s="631"/>
      <c r="F115" s="631"/>
      <c r="G115" s="631"/>
      <c r="H115" s="631"/>
      <c r="I115" s="631"/>
    </row>
    <row r="116" spans="1:16" ht="3.45" customHeight="1" x14ac:dyDescent="0.25">
      <c r="A116" s="20"/>
      <c r="B116" s="677"/>
      <c r="C116" s="631"/>
      <c r="D116" s="631"/>
      <c r="E116" s="631"/>
      <c r="F116" s="631"/>
      <c r="G116" s="631"/>
      <c r="H116" s="631"/>
      <c r="I116" s="631"/>
      <c r="J116" s="631"/>
      <c r="K116" s="631"/>
      <c r="L116" s="631"/>
      <c r="M116" s="631"/>
      <c r="N116" s="631"/>
      <c r="O116" s="631"/>
      <c r="P116" s="631"/>
    </row>
  </sheetData>
  <mergeCells count="101">
    <mergeCell ref="A101:B101"/>
    <mergeCell ref="A102:B102"/>
    <mergeCell ref="A103:B103"/>
    <mergeCell ref="A107:B107"/>
    <mergeCell ref="A108:B108"/>
    <mergeCell ref="A112:B112"/>
    <mergeCell ref="B115:I115"/>
    <mergeCell ref="B116:P116"/>
    <mergeCell ref="B114:P114"/>
    <mergeCell ref="A92:B92"/>
    <mergeCell ref="A93:B93"/>
    <mergeCell ref="A94:B94"/>
    <mergeCell ref="A95:B95"/>
    <mergeCell ref="A96:B96"/>
    <mergeCell ref="A97:B97"/>
    <mergeCell ref="A98:B98"/>
    <mergeCell ref="A99:B99"/>
    <mergeCell ref="A100:B100"/>
    <mergeCell ref="A83:B83"/>
    <mergeCell ref="A84:B84"/>
    <mergeCell ref="A85:B85"/>
    <mergeCell ref="A86:B86"/>
    <mergeCell ref="A87:B87"/>
    <mergeCell ref="A88:B88"/>
    <mergeCell ref="A89:B89"/>
    <mergeCell ref="A90:B90"/>
    <mergeCell ref="A91:B91"/>
    <mergeCell ref="A71:B71"/>
    <mergeCell ref="A75:B75"/>
    <mergeCell ref="A79:B79"/>
    <mergeCell ref="A80:B80"/>
    <mergeCell ref="C77:I77"/>
    <mergeCell ref="C78:I78"/>
    <mergeCell ref="J78:P78"/>
    <mergeCell ref="A81:B81"/>
    <mergeCell ref="A82:B82"/>
    <mergeCell ref="A59:B59"/>
    <mergeCell ref="A60:B60"/>
    <mergeCell ref="A61:B61"/>
    <mergeCell ref="A62:B62"/>
    <mergeCell ref="A63:B63"/>
    <mergeCell ref="A64:B64"/>
    <mergeCell ref="A65:B65"/>
    <mergeCell ref="A66:B66"/>
    <mergeCell ref="A70:B70"/>
    <mergeCell ref="A50:B50"/>
    <mergeCell ref="A51:B51"/>
    <mergeCell ref="A52:B52"/>
    <mergeCell ref="A53:B53"/>
    <mergeCell ref="A54:B54"/>
    <mergeCell ref="A55:B55"/>
    <mergeCell ref="A56:B56"/>
    <mergeCell ref="A57:B57"/>
    <mergeCell ref="A58:B58"/>
    <mergeCell ref="A42:B42"/>
    <mergeCell ref="A43:B43"/>
    <mergeCell ref="A44:B44"/>
    <mergeCell ref="C41:I41"/>
    <mergeCell ref="A45:B45"/>
    <mergeCell ref="A46:B46"/>
    <mergeCell ref="A47:B47"/>
    <mergeCell ref="A48:B48"/>
    <mergeCell ref="A49:B49"/>
    <mergeCell ref="A25:B25"/>
    <mergeCell ref="A26:B26"/>
    <mergeCell ref="A27:B27"/>
    <mergeCell ref="A28:B28"/>
    <mergeCell ref="A29:B29"/>
    <mergeCell ref="J41:P41"/>
    <mergeCell ref="J40:P40"/>
    <mergeCell ref="C40:I40"/>
    <mergeCell ref="A33:B33"/>
    <mergeCell ref="A34:B34"/>
    <mergeCell ref="A38:B38"/>
    <mergeCell ref="A16:B16"/>
    <mergeCell ref="A17:B17"/>
    <mergeCell ref="A18:B18"/>
    <mergeCell ref="A19:B19"/>
    <mergeCell ref="A20:B20"/>
    <mergeCell ref="A21:B21"/>
    <mergeCell ref="A22:B22"/>
    <mergeCell ref="A23:B23"/>
    <mergeCell ref="A24:B24"/>
    <mergeCell ref="J3:P3"/>
    <mergeCell ref="J4:P4"/>
    <mergeCell ref="A9:B9"/>
    <mergeCell ref="A10:B10"/>
    <mergeCell ref="A11:B11"/>
    <mergeCell ref="A12:B12"/>
    <mergeCell ref="A13:B13"/>
    <mergeCell ref="A14:B14"/>
    <mergeCell ref="A15:B15"/>
    <mergeCell ref="A2:B2"/>
    <mergeCell ref="A4:B4"/>
    <mergeCell ref="A5:B5"/>
    <mergeCell ref="A6:B6"/>
    <mergeCell ref="A7:B7"/>
    <mergeCell ref="A8:B8"/>
    <mergeCell ref="C4:I4"/>
    <mergeCell ref="C3:I3"/>
    <mergeCell ref="A1:I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dimension ref="A1:P89"/>
  <sheetViews>
    <sheetView showRuler="0" workbookViewId="0">
      <selection sqref="A1:P1"/>
    </sheetView>
  </sheetViews>
  <sheetFormatPr baseColWidth="10" defaultColWidth="13.33203125" defaultRowHeight="13.2" x14ac:dyDescent="0.25"/>
  <cols>
    <col min="1" max="1" width="1.88671875" customWidth="1"/>
    <col min="2" max="2" width="23.109375" customWidth="1"/>
    <col min="3" max="16" width="14.44140625" customWidth="1"/>
  </cols>
  <sheetData>
    <row r="1" spans="1:16" ht="13.35" customHeight="1" x14ac:dyDescent="0.25">
      <c r="A1" s="636" t="s">
        <v>1159</v>
      </c>
      <c r="B1" s="631"/>
      <c r="C1" s="631"/>
      <c r="D1" s="631"/>
      <c r="E1" s="631"/>
      <c r="F1" s="631"/>
      <c r="G1" s="631"/>
      <c r="H1" s="631"/>
      <c r="I1" s="631"/>
      <c r="J1" s="631"/>
      <c r="K1" s="631"/>
      <c r="L1" s="631"/>
      <c r="M1" s="631"/>
      <c r="N1" s="631"/>
      <c r="O1" s="631"/>
      <c r="P1" s="631"/>
    </row>
    <row r="2" spans="1:16" ht="14.1" customHeight="1" x14ac:dyDescent="0.25">
      <c r="A2" s="631"/>
      <c r="B2" s="631"/>
    </row>
    <row r="3" spans="1:16" ht="15.75" customHeight="1" x14ac:dyDescent="0.25">
      <c r="A3" s="296"/>
      <c r="B3" s="133">
        <f>SUM(C6:P57)</f>
        <v>3739374</v>
      </c>
      <c r="C3" s="718" t="s">
        <v>260</v>
      </c>
      <c r="D3" s="718"/>
      <c r="E3" s="718"/>
      <c r="F3" s="718"/>
      <c r="G3" s="718"/>
      <c r="H3" s="718"/>
      <c r="I3" s="718"/>
      <c r="J3" s="672" t="s">
        <v>331</v>
      </c>
      <c r="K3" s="631"/>
      <c r="L3" s="631"/>
      <c r="M3" s="631"/>
      <c r="N3" s="631"/>
      <c r="O3" s="631"/>
      <c r="P3" s="631"/>
    </row>
    <row r="4" spans="1:16" ht="15.75" customHeight="1" x14ac:dyDescent="0.25">
      <c r="A4" s="759"/>
      <c r="B4" s="631"/>
      <c r="C4" s="822" t="s">
        <v>1138</v>
      </c>
      <c r="D4" s="822"/>
      <c r="E4" s="822"/>
      <c r="F4" s="822"/>
      <c r="G4" s="822"/>
      <c r="H4" s="822"/>
      <c r="I4" s="822"/>
      <c r="J4" s="693" t="s">
        <v>1139</v>
      </c>
      <c r="K4" s="693"/>
      <c r="L4" s="693"/>
      <c r="M4" s="693"/>
      <c r="N4" s="693"/>
      <c r="O4" s="693"/>
      <c r="P4" s="693"/>
    </row>
    <row r="5" spans="1:16" ht="33.450000000000003" customHeight="1" x14ac:dyDescent="0.25">
      <c r="A5" s="676" t="s">
        <v>138</v>
      </c>
      <c r="B5" s="631"/>
      <c r="C5" s="130" t="s">
        <v>1140</v>
      </c>
      <c r="D5" s="130" t="s">
        <v>1141</v>
      </c>
      <c r="E5" s="130" t="s">
        <v>1142</v>
      </c>
      <c r="F5" s="130" t="s">
        <v>1143</v>
      </c>
      <c r="G5" s="130" t="s">
        <v>1144</v>
      </c>
      <c r="H5" s="130" t="s">
        <v>263</v>
      </c>
      <c r="I5" s="87" t="s">
        <v>1145</v>
      </c>
      <c r="J5" s="129" t="s">
        <v>1140</v>
      </c>
      <c r="K5" s="129" t="s">
        <v>1141</v>
      </c>
      <c r="L5" s="129" t="s">
        <v>1142</v>
      </c>
      <c r="M5" s="129" t="s">
        <v>1143</v>
      </c>
      <c r="N5" s="129" t="s">
        <v>1144</v>
      </c>
      <c r="O5" s="129" t="s">
        <v>263</v>
      </c>
      <c r="P5" s="147" t="s">
        <v>1146</v>
      </c>
    </row>
    <row r="6" spans="1:16" ht="14.1" customHeight="1" x14ac:dyDescent="0.25">
      <c r="A6" s="674" t="s">
        <v>1160</v>
      </c>
      <c r="B6" s="674"/>
      <c r="C6" s="324"/>
      <c r="D6" s="324"/>
      <c r="E6" s="324"/>
      <c r="F6" s="324"/>
      <c r="G6" s="324"/>
      <c r="H6" s="324"/>
      <c r="I6" s="324"/>
      <c r="J6" s="46"/>
      <c r="K6" s="46"/>
      <c r="L6" s="46"/>
      <c r="M6" s="46"/>
      <c r="N6" s="46"/>
      <c r="O6" s="46"/>
      <c r="P6" s="46"/>
    </row>
    <row r="7" spans="1:16" ht="14.1" customHeight="1" x14ac:dyDescent="0.25">
      <c r="A7" s="820" t="s">
        <v>1161</v>
      </c>
      <c r="B7" s="631"/>
      <c r="C7" s="277">
        <v>11642</v>
      </c>
      <c r="D7" s="277">
        <v>654</v>
      </c>
      <c r="E7" s="278">
        <v>0</v>
      </c>
      <c r="F7" s="277">
        <v>0</v>
      </c>
      <c r="G7" s="277">
        <v>28</v>
      </c>
      <c r="H7" s="277">
        <v>12324</v>
      </c>
      <c r="I7" s="277">
        <v>13530</v>
      </c>
      <c r="J7" s="279">
        <v>11445</v>
      </c>
      <c r="K7" s="279">
        <v>642</v>
      </c>
      <c r="L7" s="280">
        <v>0</v>
      </c>
      <c r="M7" s="279">
        <v>0</v>
      </c>
      <c r="N7" s="279">
        <v>29</v>
      </c>
      <c r="O7" s="279">
        <v>12116</v>
      </c>
      <c r="P7" s="279">
        <v>13381</v>
      </c>
    </row>
    <row r="8" spans="1:16" ht="14.1" customHeight="1" x14ac:dyDescent="0.25">
      <c r="A8" s="820" t="s">
        <v>1162</v>
      </c>
      <c r="B8" s="631"/>
      <c r="C8" s="277">
        <v>129</v>
      </c>
      <c r="D8" s="277">
        <v>432</v>
      </c>
      <c r="E8" s="278">
        <v>0</v>
      </c>
      <c r="F8" s="277">
        <v>0</v>
      </c>
      <c r="G8" s="277">
        <v>78</v>
      </c>
      <c r="H8" s="277">
        <v>639</v>
      </c>
      <c r="I8" s="277">
        <v>630</v>
      </c>
      <c r="J8" s="279">
        <v>177</v>
      </c>
      <c r="K8" s="279">
        <v>364</v>
      </c>
      <c r="L8" s="280">
        <v>0</v>
      </c>
      <c r="M8" s="279">
        <v>0</v>
      </c>
      <c r="N8" s="279">
        <v>84</v>
      </c>
      <c r="O8" s="279">
        <v>625</v>
      </c>
      <c r="P8" s="279">
        <v>627</v>
      </c>
    </row>
    <row r="9" spans="1:16" ht="14.1" customHeight="1" x14ac:dyDescent="0.25">
      <c r="A9" s="820" t="s">
        <v>1163</v>
      </c>
      <c r="B9" s="631"/>
      <c r="C9" s="277">
        <v>374</v>
      </c>
      <c r="D9" s="277">
        <v>429</v>
      </c>
      <c r="E9" s="278">
        <v>0</v>
      </c>
      <c r="F9" s="277">
        <v>0</v>
      </c>
      <c r="G9" s="277">
        <v>17</v>
      </c>
      <c r="H9" s="277">
        <v>820</v>
      </c>
      <c r="I9" s="277">
        <v>821</v>
      </c>
      <c r="J9" s="279">
        <v>382</v>
      </c>
      <c r="K9" s="279">
        <v>438</v>
      </c>
      <c r="L9" s="280">
        <v>0</v>
      </c>
      <c r="M9" s="279">
        <v>0</v>
      </c>
      <c r="N9" s="279">
        <v>16</v>
      </c>
      <c r="O9" s="279">
        <v>836</v>
      </c>
      <c r="P9" s="279">
        <v>836</v>
      </c>
    </row>
    <row r="10" spans="1:16" ht="14.1" customHeight="1" x14ac:dyDescent="0.25">
      <c r="A10" s="820" t="s">
        <v>1164</v>
      </c>
      <c r="B10" s="631"/>
      <c r="C10" s="277">
        <v>5423</v>
      </c>
      <c r="D10" s="277">
        <v>1423</v>
      </c>
      <c r="E10" s="278">
        <v>0</v>
      </c>
      <c r="F10" s="277">
        <v>0</v>
      </c>
      <c r="G10" s="277">
        <v>243</v>
      </c>
      <c r="H10" s="277">
        <v>7089</v>
      </c>
      <c r="I10" s="277">
        <v>7087</v>
      </c>
      <c r="J10" s="279">
        <v>4504</v>
      </c>
      <c r="K10" s="279">
        <v>1329</v>
      </c>
      <c r="L10" s="280">
        <v>0</v>
      </c>
      <c r="M10" s="279">
        <v>0</v>
      </c>
      <c r="N10" s="279">
        <v>179</v>
      </c>
      <c r="O10" s="279">
        <v>6012</v>
      </c>
      <c r="P10" s="279">
        <v>6012</v>
      </c>
    </row>
    <row r="11" spans="1:16" ht="14.1" customHeight="1" x14ac:dyDescent="0.25">
      <c r="A11" s="820" t="s">
        <v>1165</v>
      </c>
      <c r="B11" s="631"/>
      <c r="C11" s="277">
        <v>3471</v>
      </c>
      <c r="D11" s="277">
        <v>923</v>
      </c>
      <c r="E11" s="278">
        <v>0</v>
      </c>
      <c r="F11" s="277">
        <v>0</v>
      </c>
      <c r="G11" s="277">
        <v>278</v>
      </c>
      <c r="H11" s="277">
        <v>4672</v>
      </c>
      <c r="I11" s="277">
        <v>4844</v>
      </c>
      <c r="J11" s="279">
        <v>3231</v>
      </c>
      <c r="K11" s="279">
        <v>952</v>
      </c>
      <c r="L11" s="280">
        <v>0</v>
      </c>
      <c r="M11" s="279">
        <v>0</v>
      </c>
      <c r="N11" s="279">
        <v>295</v>
      </c>
      <c r="O11" s="279">
        <v>4478</v>
      </c>
      <c r="P11" s="279">
        <v>4637</v>
      </c>
    </row>
    <row r="12" spans="1:16" ht="14.1" customHeight="1" x14ac:dyDescent="0.25">
      <c r="A12" s="820" t="s">
        <v>1166</v>
      </c>
      <c r="B12" s="631"/>
      <c r="C12" s="277">
        <v>5498</v>
      </c>
      <c r="D12" s="277">
        <v>1495</v>
      </c>
      <c r="E12" s="278">
        <v>0</v>
      </c>
      <c r="F12" s="277">
        <v>0</v>
      </c>
      <c r="G12" s="277">
        <v>151</v>
      </c>
      <c r="H12" s="277">
        <v>7144</v>
      </c>
      <c r="I12" s="277">
        <v>7259</v>
      </c>
      <c r="J12" s="279">
        <v>5294</v>
      </c>
      <c r="K12" s="279">
        <v>1480</v>
      </c>
      <c r="L12" s="280">
        <v>0</v>
      </c>
      <c r="M12" s="279">
        <v>0</v>
      </c>
      <c r="N12" s="279">
        <v>157</v>
      </c>
      <c r="O12" s="279">
        <v>6931</v>
      </c>
      <c r="P12" s="279">
        <v>7038</v>
      </c>
    </row>
    <row r="13" spans="1:16" ht="14.1" customHeight="1" x14ac:dyDescent="0.25">
      <c r="A13" s="820" t="s">
        <v>1167</v>
      </c>
      <c r="B13" s="631"/>
      <c r="C13" s="277">
        <v>2492</v>
      </c>
      <c r="D13" s="277">
        <v>525</v>
      </c>
      <c r="E13" s="278">
        <v>0</v>
      </c>
      <c r="F13" s="277">
        <v>0</v>
      </c>
      <c r="G13" s="277">
        <v>78</v>
      </c>
      <c r="H13" s="277">
        <v>3095</v>
      </c>
      <c r="I13" s="277">
        <v>3133</v>
      </c>
      <c r="J13" s="279">
        <v>2374</v>
      </c>
      <c r="K13" s="279">
        <v>518</v>
      </c>
      <c r="L13" s="280">
        <v>0</v>
      </c>
      <c r="M13" s="279">
        <v>0</v>
      </c>
      <c r="N13" s="279">
        <v>77</v>
      </c>
      <c r="O13" s="279">
        <v>2969</v>
      </c>
      <c r="P13" s="279">
        <v>3003</v>
      </c>
    </row>
    <row r="14" spans="1:16" ht="14.1" customHeight="1" x14ac:dyDescent="0.25">
      <c r="A14" s="820" t="s">
        <v>1168</v>
      </c>
      <c r="B14" s="631"/>
      <c r="C14" s="277">
        <v>3932</v>
      </c>
      <c r="D14" s="277">
        <v>786</v>
      </c>
      <c r="E14" s="278">
        <v>0</v>
      </c>
      <c r="F14" s="277">
        <v>0</v>
      </c>
      <c r="G14" s="277">
        <v>18</v>
      </c>
      <c r="H14" s="277">
        <v>4736</v>
      </c>
      <c r="I14" s="277">
        <v>4801</v>
      </c>
      <c r="J14" s="279">
        <v>3812</v>
      </c>
      <c r="K14" s="279">
        <v>765</v>
      </c>
      <c r="L14" s="280">
        <v>0</v>
      </c>
      <c r="M14" s="279">
        <v>1</v>
      </c>
      <c r="N14" s="279">
        <v>20</v>
      </c>
      <c r="O14" s="279">
        <v>4598</v>
      </c>
      <c r="P14" s="279">
        <v>4643</v>
      </c>
    </row>
    <row r="15" spans="1:16" ht="14.1" customHeight="1" x14ac:dyDescent="0.25">
      <c r="A15" s="820" t="s">
        <v>1169</v>
      </c>
      <c r="B15" s="631"/>
      <c r="C15" s="277">
        <v>1730</v>
      </c>
      <c r="D15" s="277">
        <v>527</v>
      </c>
      <c r="E15" s="278">
        <v>0</v>
      </c>
      <c r="F15" s="277">
        <v>0</v>
      </c>
      <c r="G15" s="277">
        <v>73</v>
      </c>
      <c r="H15" s="277">
        <v>2330</v>
      </c>
      <c r="I15" s="277">
        <v>2345</v>
      </c>
      <c r="J15" s="279">
        <v>1737</v>
      </c>
      <c r="K15" s="279">
        <v>507</v>
      </c>
      <c r="L15" s="280">
        <v>0</v>
      </c>
      <c r="M15" s="279">
        <v>0</v>
      </c>
      <c r="N15" s="279">
        <v>68</v>
      </c>
      <c r="O15" s="279">
        <v>2312</v>
      </c>
      <c r="P15" s="279">
        <v>2323</v>
      </c>
    </row>
    <row r="16" spans="1:16" ht="14.1" customHeight="1" x14ac:dyDescent="0.25">
      <c r="A16" s="820" t="s">
        <v>1170</v>
      </c>
      <c r="B16" s="631"/>
      <c r="C16" s="277">
        <v>565</v>
      </c>
      <c r="D16" s="277">
        <v>536</v>
      </c>
      <c r="E16" s="278">
        <v>0</v>
      </c>
      <c r="F16" s="277">
        <v>0</v>
      </c>
      <c r="G16" s="277">
        <v>4</v>
      </c>
      <c r="H16" s="277">
        <v>1105</v>
      </c>
      <c r="I16" s="277">
        <v>1118</v>
      </c>
      <c r="J16" s="279">
        <v>630</v>
      </c>
      <c r="K16" s="279">
        <v>509</v>
      </c>
      <c r="L16" s="280">
        <v>0</v>
      </c>
      <c r="M16" s="279">
        <v>0</v>
      </c>
      <c r="N16" s="279">
        <v>75</v>
      </c>
      <c r="O16" s="279">
        <v>1214</v>
      </c>
      <c r="P16" s="279">
        <v>1225</v>
      </c>
    </row>
    <row r="17" spans="1:16" ht="14.1" customHeight="1" x14ac:dyDescent="0.25">
      <c r="A17" s="820" t="s">
        <v>1171</v>
      </c>
      <c r="B17" s="631"/>
      <c r="C17" s="277">
        <v>12608</v>
      </c>
      <c r="D17" s="277">
        <v>2526</v>
      </c>
      <c r="E17" s="278">
        <v>2806</v>
      </c>
      <c r="F17" s="277">
        <v>7797</v>
      </c>
      <c r="G17" s="277">
        <v>4028</v>
      </c>
      <c r="H17" s="277">
        <v>29765</v>
      </c>
      <c r="I17" s="277">
        <v>26998</v>
      </c>
      <c r="J17" s="279">
        <v>11443</v>
      </c>
      <c r="K17" s="279">
        <v>2456</v>
      </c>
      <c r="L17" s="280">
        <v>2810</v>
      </c>
      <c r="M17" s="279">
        <v>7393</v>
      </c>
      <c r="N17" s="279">
        <v>3961</v>
      </c>
      <c r="O17" s="279">
        <v>28063</v>
      </c>
      <c r="P17" s="279">
        <v>25299</v>
      </c>
    </row>
    <row r="18" spans="1:16" ht="14.1" customHeight="1" x14ac:dyDescent="0.25">
      <c r="A18" s="820" t="s">
        <v>287</v>
      </c>
      <c r="B18" s="631"/>
      <c r="C18" s="277">
        <v>6275</v>
      </c>
      <c r="D18" s="277">
        <v>1649</v>
      </c>
      <c r="E18" s="278">
        <v>0</v>
      </c>
      <c r="F18" s="277">
        <v>0</v>
      </c>
      <c r="G18" s="277">
        <v>149</v>
      </c>
      <c r="H18" s="277">
        <v>8073</v>
      </c>
      <c r="I18" s="277">
        <v>41709</v>
      </c>
      <c r="J18" s="279">
        <v>6164</v>
      </c>
      <c r="K18" s="279">
        <v>1716</v>
      </c>
      <c r="L18" s="280">
        <v>0</v>
      </c>
      <c r="M18" s="279">
        <v>0</v>
      </c>
      <c r="N18" s="279">
        <v>128</v>
      </c>
      <c r="O18" s="279">
        <v>8008</v>
      </c>
      <c r="P18" s="279">
        <v>39769</v>
      </c>
    </row>
    <row r="19" spans="1:16" ht="14.1" customHeight="1" x14ac:dyDescent="0.25">
      <c r="A19" s="820" t="s">
        <v>1172</v>
      </c>
      <c r="B19" s="631"/>
      <c r="C19" s="277">
        <v>1541</v>
      </c>
      <c r="D19" s="277">
        <v>541</v>
      </c>
      <c r="E19" s="278">
        <v>0</v>
      </c>
      <c r="F19" s="277">
        <v>0</v>
      </c>
      <c r="G19" s="277">
        <v>41</v>
      </c>
      <c r="H19" s="277">
        <v>2123</v>
      </c>
      <c r="I19" s="277">
        <v>2170</v>
      </c>
      <c r="J19" s="279">
        <v>1303</v>
      </c>
      <c r="K19" s="279">
        <v>517</v>
      </c>
      <c r="L19" s="280">
        <v>0</v>
      </c>
      <c r="M19" s="279">
        <v>0</v>
      </c>
      <c r="N19" s="279">
        <v>82</v>
      </c>
      <c r="O19" s="279">
        <v>1902</v>
      </c>
      <c r="P19" s="279">
        <v>1894</v>
      </c>
    </row>
    <row r="20" spans="1:16" ht="14.1" customHeight="1" x14ac:dyDescent="0.25">
      <c r="A20" s="820" t="s">
        <v>1173</v>
      </c>
      <c r="B20" s="631"/>
      <c r="C20" s="277">
        <v>1279</v>
      </c>
      <c r="D20" s="277">
        <v>343</v>
      </c>
      <c r="E20" s="278">
        <v>0</v>
      </c>
      <c r="F20" s="277">
        <v>0</v>
      </c>
      <c r="G20" s="277">
        <v>41</v>
      </c>
      <c r="H20" s="277">
        <v>1663</v>
      </c>
      <c r="I20" s="277">
        <v>1682</v>
      </c>
      <c r="J20" s="279">
        <v>1194</v>
      </c>
      <c r="K20" s="279">
        <v>350</v>
      </c>
      <c r="L20" s="280">
        <v>0</v>
      </c>
      <c r="M20" s="279">
        <v>0</v>
      </c>
      <c r="N20" s="279">
        <v>37</v>
      </c>
      <c r="O20" s="279">
        <v>1581</v>
      </c>
      <c r="P20" s="279">
        <v>1588</v>
      </c>
    </row>
    <row r="21" spans="1:16" ht="14.1" customHeight="1" x14ac:dyDescent="0.25">
      <c r="A21" s="820" t="s">
        <v>1174</v>
      </c>
      <c r="B21" s="631"/>
      <c r="C21" s="277">
        <v>1364</v>
      </c>
      <c r="D21" s="277">
        <v>173</v>
      </c>
      <c r="E21" s="278">
        <v>0</v>
      </c>
      <c r="F21" s="277">
        <v>0</v>
      </c>
      <c r="G21" s="277">
        <v>22</v>
      </c>
      <c r="H21" s="277">
        <v>1559</v>
      </c>
      <c r="I21" s="277">
        <v>1575</v>
      </c>
      <c r="J21" s="279">
        <v>895</v>
      </c>
      <c r="K21" s="279">
        <v>210</v>
      </c>
      <c r="L21" s="280">
        <v>0</v>
      </c>
      <c r="M21" s="279">
        <v>0</v>
      </c>
      <c r="N21" s="279">
        <v>19</v>
      </c>
      <c r="O21" s="279">
        <v>1124</v>
      </c>
      <c r="P21" s="279">
        <v>1139</v>
      </c>
    </row>
    <row r="22" spans="1:16" ht="14.1" customHeight="1" x14ac:dyDescent="0.25">
      <c r="A22" s="820" t="s">
        <v>1175</v>
      </c>
      <c r="B22" s="631"/>
      <c r="C22" s="277">
        <v>168</v>
      </c>
      <c r="D22" s="277">
        <v>61</v>
      </c>
      <c r="E22" s="278">
        <v>0</v>
      </c>
      <c r="F22" s="277">
        <v>0</v>
      </c>
      <c r="G22" s="277">
        <v>0</v>
      </c>
      <c r="H22" s="277">
        <v>229</v>
      </c>
      <c r="I22" s="277">
        <v>233</v>
      </c>
      <c r="J22" s="279">
        <v>155</v>
      </c>
      <c r="K22" s="279">
        <v>61</v>
      </c>
      <c r="L22" s="280">
        <v>0</v>
      </c>
      <c r="M22" s="279">
        <v>0</v>
      </c>
      <c r="N22" s="279">
        <v>1</v>
      </c>
      <c r="O22" s="279">
        <v>217</v>
      </c>
      <c r="P22" s="279">
        <v>220</v>
      </c>
    </row>
    <row r="23" spans="1:16" ht="14.1" customHeight="1" x14ac:dyDescent="0.25">
      <c r="A23" s="820" t="s">
        <v>1176</v>
      </c>
      <c r="B23" s="631"/>
      <c r="C23" s="277">
        <v>916</v>
      </c>
      <c r="D23" s="277">
        <v>111</v>
      </c>
      <c r="E23" s="278">
        <v>0</v>
      </c>
      <c r="F23" s="277">
        <v>0</v>
      </c>
      <c r="G23" s="277">
        <v>2</v>
      </c>
      <c r="H23" s="277">
        <v>1029</v>
      </c>
      <c r="I23" s="277">
        <v>3049</v>
      </c>
      <c r="J23" s="279">
        <v>983</v>
      </c>
      <c r="K23" s="279">
        <v>117</v>
      </c>
      <c r="L23" s="280">
        <v>0</v>
      </c>
      <c r="M23" s="279">
        <v>0</v>
      </c>
      <c r="N23" s="279">
        <v>3</v>
      </c>
      <c r="O23" s="279">
        <v>1103</v>
      </c>
      <c r="P23" s="279">
        <v>3061</v>
      </c>
    </row>
    <row r="24" spans="1:16" ht="14.1" customHeight="1" x14ac:dyDescent="0.25">
      <c r="A24" s="820" t="s">
        <v>1177</v>
      </c>
      <c r="B24" s="631"/>
      <c r="C24" s="277">
        <v>214</v>
      </c>
      <c r="D24" s="277">
        <v>62</v>
      </c>
      <c r="E24" s="278">
        <v>0</v>
      </c>
      <c r="F24" s="277">
        <v>0</v>
      </c>
      <c r="G24" s="277">
        <v>1</v>
      </c>
      <c r="H24" s="277">
        <v>277</v>
      </c>
      <c r="I24" s="277">
        <v>298</v>
      </c>
      <c r="J24" s="279">
        <v>206</v>
      </c>
      <c r="K24" s="279">
        <v>60</v>
      </c>
      <c r="L24" s="280">
        <v>0</v>
      </c>
      <c r="M24" s="279">
        <v>0</v>
      </c>
      <c r="N24" s="279">
        <v>1</v>
      </c>
      <c r="O24" s="279">
        <v>267</v>
      </c>
      <c r="P24" s="279">
        <v>286</v>
      </c>
    </row>
    <row r="25" spans="1:16" ht="14.1" customHeight="1" x14ac:dyDescent="0.25">
      <c r="A25" s="820" t="s">
        <v>1178</v>
      </c>
      <c r="B25" s="631"/>
      <c r="C25" s="277">
        <v>837</v>
      </c>
      <c r="D25" s="277">
        <v>56</v>
      </c>
      <c r="E25" s="278">
        <v>0</v>
      </c>
      <c r="F25" s="277">
        <v>0</v>
      </c>
      <c r="G25" s="277">
        <v>2</v>
      </c>
      <c r="H25" s="277">
        <v>895</v>
      </c>
      <c r="I25" s="277">
        <v>977</v>
      </c>
      <c r="J25" s="279">
        <v>832</v>
      </c>
      <c r="K25" s="279">
        <v>59</v>
      </c>
      <c r="L25" s="280">
        <v>0</v>
      </c>
      <c r="M25" s="279">
        <v>0</v>
      </c>
      <c r="N25" s="279">
        <v>2</v>
      </c>
      <c r="O25" s="279">
        <v>893</v>
      </c>
      <c r="P25" s="279">
        <v>952</v>
      </c>
    </row>
    <row r="26" spans="1:16" ht="14.1" customHeight="1" x14ac:dyDescent="0.25">
      <c r="A26" s="820" t="s">
        <v>1179</v>
      </c>
      <c r="B26" s="631"/>
      <c r="C26" s="277">
        <v>624</v>
      </c>
      <c r="D26" s="277">
        <v>160</v>
      </c>
      <c r="E26" s="278">
        <v>0</v>
      </c>
      <c r="F26" s="277">
        <v>0</v>
      </c>
      <c r="G26" s="277">
        <v>12</v>
      </c>
      <c r="H26" s="277">
        <v>796</v>
      </c>
      <c r="I26" s="277">
        <v>844</v>
      </c>
      <c r="J26" s="279">
        <v>643</v>
      </c>
      <c r="K26" s="279">
        <v>115</v>
      </c>
      <c r="L26" s="280">
        <v>0</v>
      </c>
      <c r="M26" s="279">
        <v>0</v>
      </c>
      <c r="N26" s="279">
        <v>12</v>
      </c>
      <c r="O26" s="279">
        <v>770</v>
      </c>
      <c r="P26" s="279">
        <v>805</v>
      </c>
    </row>
    <row r="27" spans="1:16" ht="14.1" customHeight="1" x14ac:dyDescent="0.25">
      <c r="A27" s="820" t="s">
        <v>1180</v>
      </c>
      <c r="B27" s="631"/>
      <c r="C27" s="458">
        <v>42764</v>
      </c>
      <c r="D27" s="458">
        <v>1097</v>
      </c>
      <c r="E27" s="459">
        <v>103</v>
      </c>
      <c r="F27" s="458">
        <v>0</v>
      </c>
      <c r="G27" s="458">
        <v>115</v>
      </c>
      <c r="H27" s="458">
        <v>44079</v>
      </c>
      <c r="I27" s="458">
        <v>74444</v>
      </c>
      <c r="J27" s="279">
        <v>43067</v>
      </c>
      <c r="K27" s="279">
        <v>1076</v>
      </c>
      <c r="L27" s="280">
        <v>96</v>
      </c>
      <c r="M27" s="279">
        <v>0</v>
      </c>
      <c r="N27" s="279">
        <v>64</v>
      </c>
      <c r="O27" s="279">
        <v>44303</v>
      </c>
      <c r="P27" s="279">
        <v>75340</v>
      </c>
    </row>
    <row r="28" spans="1:16" ht="14.1" customHeight="1" x14ac:dyDescent="0.25">
      <c r="A28" s="826" t="s">
        <v>1181</v>
      </c>
      <c r="B28" s="631"/>
      <c r="C28" s="460">
        <v>1760</v>
      </c>
      <c r="D28" s="460">
        <v>165</v>
      </c>
      <c r="E28" s="461">
        <v>1012</v>
      </c>
      <c r="F28" s="460">
        <v>0</v>
      </c>
      <c r="G28" s="460">
        <v>577</v>
      </c>
      <c r="H28" s="460">
        <v>3514</v>
      </c>
      <c r="I28" s="460">
        <v>3322</v>
      </c>
      <c r="J28" s="269">
        <v>1844</v>
      </c>
      <c r="K28" s="269">
        <v>153</v>
      </c>
      <c r="L28" s="270">
        <v>1054</v>
      </c>
      <c r="M28" s="269">
        <v>0</v>
      </c>
      <c r="N28" s="269">
        <v>393</v>
      </c>
      <c r="O28" s="269">
        <v>3444</v>
      </c>
      <c r="P28" s="269">
        <v>3192</v>
      </c>
    </row>
    <row r="29" spans="1:16" ht="14.1" customHeight="1" x14ac:dyDescent="0.25">
      <c r="A29" s="680" t="s">
        <v>263</v>
      </c>
      <c r="B29" s="680"/>
      <c r="C29" s="462">
        <v>105606</v>
      </c>
      <c r="D29" s="462">
        <v>14674</v>
      </c>
      <c r="E29" s="463">
        <v>3921</v>
      </c>
      <c r="F29" s="462">
        <v>7797</v>
      </c>
      <c r="G29" s="462">
        <v>5958</v>
      </c>
      <c r="H29" s="462">
        <v>137956</v>
      </c>
      <c r="I29" s="462">
        <v>202869</v>
      </c>
      <c r="J29" s="274">
        <v>102315</v>
      </c>
      <c r="K29" s="274">
        <v>14394</v>
      </c>
      <c r="L29" s="275">
        <v>3960</v>
      </c>
      <c r="M29" s="274">
        <v>7394</v>
      </c>
      <c r="N29" s="274">
        <v>5703</v>
      </c>
      <c r="O29" s="274">
        <v>133766</v>
      </c>
      <c r="P29" s="274">
        <v>197270</v>
      </c>
    </row>
    <row r="30" spans="1:16" ht="25.95" customHeight="1" x14ac:dyDescent="0.25">
      <c r="A30" s="160"/>
      <c r="B30" s="160"/>
      <c r="C30" s="160"/>
      <c r="D30" s="160"/>
      <c r="E30" s="160"/>
      <c r="F30" s="160"/>
      <c r="G30" s="160"/>
      <c r="H30" s="160"/>
      <c r="I30" s="160"/>
      <c r="J30" s="160"/>
      <c r="K30" s="160"/>
      <c r="L30" s="160"/>
      <c r="M30" s="160"/>
      <c r="N30" s="160"/>
      <c r="O30" s="160"/>
      <c r="P30" s="160"/>
    </row>
    <row r="31" spans="1:16" ht="15.75" customHeight="1" x14ac:dyDescent="0.25">
      <c r="A31" s="296"/>
      <c r="B31" s="296"/>
      <c r="C31" s="672" t="s">
        <v>344</v>
      </c>
      <c r="D31" s="631"/>
      <c r="E31" s="631"/>
      <c r="F31" s="631"/>
      <c r="G31" s="631"/>
      <c r="H31" s="631"/>
      <c r="I31" s="631"/>
      <c r="J31" s="672" t="s">
        <v>345</v>
      </c>
      <c r="K31" s="631"/>
      <c r="L31" s="631"/>
      <c r="M31" s="631"/>
      <c r="N31" s="631"/>
      <c r="O31" s="631"/>
      <c r="P31" s="631"/>
    </row>
    <row r="32" spans="1:16" ht="15.75" customHeight="1" x14ac:dyDescent="0.25">
      <c r="A32" s="296"/>
      <c r="B32" s="296"/>
      <c r="C32" s="693" t="s">
        <v>1139</v>
      </c>
      <c r="D32" s="693"/>
      <c r="E32" s="693"/>
      <c r="F32" s="693"/>
      <c r="G32" s="693"/>
      <c r="H32" s="693"/>
      <c r="I32" s="693"/>
      <c r="J32" s="693" t="s">
        <v>1139</v>
      </c>
      <c r="K32" s="693"/>
      <c r="L32" s="693"/>
      <c r="M32" s="693"/>
      <c r="N32" s="693"/>
      <c r="O32" s="693"/>
      <c r="P32" s="693"/>
    </row>
    <row r="33" spans="1:16" ht="36.6" customHeight="1" x14ac:dyDescent="0.25">
      <c r="A33" s="676" t="s">
        <v>138</v>
      </c>
      <c r="B33" s="631"/>
      <c r="C33" s="129" t="s">
        <v>1140</v>
      </c>
      <c r="D33" s="129" t="s">
        <v>1141</v>
      </c>
      <c r="E33" s="129" t="s">
        <v>1142</v>
      </c>
      <c r="F33" s="129" t="s">
        <v>1143</v>
      </c>
      <c r="G33" s="129" t="s">
        <v>1144</v>
      </c>
      <c r="H33" s="129" t="s">
        <v>263</v>
      </c>
      <c r="I33" s="147" t="s">
        <v>1146</v>
      </c>
      <c r="J33" s="129" t="s">
        <v>1140</v>
      </c>
      <c r="K33" s="129" t="s">
        <v>1141</v>
      </c>
      <c r="L33" s="129" t="s">
        <v>1142</v>
      </c>
      <c r="M33" s="129" t="s">
        <v>1143</v>
      </c>
      <c r="N33" s="129" t="s">
        <v>1144</v>
      </c>
      <c r="O33" s="129" t="s">
        <v>263</v>
      </c>
      <c r="P33" s="129" t="s">
        <v>1146</v>
      </c>
    </row>
    <row r="34" spans="1:16" ht="14.1" customHeight="1" x14ac:dyDescent="0.25">
      <c r="A34" s="674" t="s">
        <v>1182</v>
      </c>
      <c r="B34" s="674"/>
      <c r="C34" s="119"/>
      <c r="D34" s="119"/>
      <c r="E34" s="119"/>
      <c r="F34" s="119"/>
      <c r="G34" s="119"/>
      <c r="H34" s="119"/>
      <c r="I34" s="47"/>
      <c r="J34" s="119"/>
      <c r="K34" s="119"/>
      <c r="L34" s="119"/>
      <c r="M34" s="119"/>
      <c r="N34" s="119"/>
      <c r="O34" s="119"/>
      <c r="P34" s="119"/>
    </row>
    <row r="35" spans="1:16" ht="14.1" customHeight="1" x14ac:dyDescent="0.25">
      <c r="A35" s="820" t="s">
        <v>1161</v>
      </c>
      <c r="B35" s="631"/>
      <c r="C35" s="279">
        <v>11117</v>
      </c>
      <c r="D35" s="279">
        <v>648</v>
      </c>
      <c r="E35" s="280">
        <v>0</v>
      </c>
      <c r="F35" s="279">
        <v>0</v>
      </c>
      <c r="G35" s="279">
        <v>44</v>
      </c>
      <c r="H35" s="279">
        <v>11809</v>
      </c>
      <c r="I35" s="279">
        <v>13069</v>
      </c>
      <c r="J35" s="279">
        <v>10868</v>
      </c>
      <c r="K35" s="279">
        <v>676</v>
      </c>
      <c r="L35" s="280">
        <v>0</v>
      </c>
      <c r="M35" s="279">
        <v>0</v>
      </c>
      <c r="N35" s="279">
        <v>20</v>
      </c>
      <c r="O35" s="279">
        <v>11564</v>
      </c>
      <c r="P35" s="279">
        <v>12854</v>
      </c>
    </row>
    <row r="36" spans="1:16" ht="14.1" customHeight="1" x14ac:dyDescent="0.25">
      <c r="A36" s="820" t="s">
        <v>1162</v>
      </c>
      <c r="B36" s="631"/>
      <c r="C36" s="279">
        <v>230</v>
      </c>
      <c r="D36" s="279">
        <v>340</v>
      </c>
      <c r="E36" s="280">
        <v>0</v>
      </c>
      <c r="F36" s="279">
        <v>0</v>
      </c>
      <c r="G36" s="279">
        <v>65</v>
      </c>
      <c r="H36" s="279">
        <v>635</v>
      </c>
      <c r="I36" s="279">
        <v>636</v>
      </c>
      <c r="J36" s="279">
        <v>268</v>
      </c>
      <c r="K36" s="279">
        <v>311</v>
      </c>
      <c r="L36" s="280">
        <v>0</v>
      </c>
      <c r="M36" s="279">
        <v>0</v>
      </c>
      <c r="N36" s="279">
        <v>63</v>
      </c>
      <c r="O36" s="279">
        <v>642</v>
      </c>
      <c r="P36" s="279">
        <v>644</v>
      </c>
    </row>
    <row r="37" spans="1:16" ht="14.1" customHeight="1" x14ac:dyDescent="0.25">
      <c r="A37" s="820" t="s">
        <v>1163</v>
      </c>
      <c r="B37" s="631"/>
      <c r="C37" s="279">
        <v>282</v>
      </c>
      <c r="D37" s="279">
        <v>454</v>
      </c>
      <c r="E37" s="280">
        <v>0</v>
      </c>
      <c r="F37" s="279">
        <v>0</v>
      </c>
      <c r="G37" s="279">
        <v>102</v>
      </c>
      <c r="H37" s="279">
        <v>838</v>
      </c>
      <c r="I37" s="279">
        <v>836</v>
      </c>
      <c r="J37" s="279">
        <v>268</v>
      </c>
      <c r="K37" s="279">
        <v>372</v>
      </c>
      <c r="L37" s="280">
        <v>0</v>
      </c>
      <c r="M37" s="279">
        <v>0</v>
      </c>
      <c r="N37" s="279">
        <v>46</v>
      </c>
      <c r="O37" s="279">
        <v>686</v>
      </c>
      <c r="P37" s="279">
        <v>685</v>
      </c>
    </row>
    <row r="38" spans="1:16" ht="14.1" customHeight="1" x14ac:dyDescent="0.25">
      <c r="A38" s="820" t="s">
        <v>1164</v>
      </c>
      <c r="B38" s="631"/>
      <c r="C38" s="279">
        <v>4207</v>
      </c>
      <c r="D38" s="279">
        <v>1340</v>
      </c>
      <c r="E38" s="280">
        <v>0</v>
      </c>
      <c r="F38" s="279">
        <v>0</v>
      </c>
      <c r="G38" s="279">
        <v>247</v>
      </c>
      <c r="H38" s="279">
        <v>5794</v>
      </c>
      <c r="I38" s="279">
        <v>5794</v>
      </c>
      <c r="J38" s="279">
        <v>3743</v>
      </c>
      <c r="K38" s="279">
        <v>1398</v>
      </c>
      <c r="L38" s="280">
        <v>0</v>
      </c>
      <c r="M38" s="279">
        <v>0</v>
      </c>
      <c r="N38" s="279">
        <v>280</v>
      </c>
      <c r="O38" s="279">
        <v>5421</v>
      </c>
      <c r="P38" s="279">
        <v>5421</v>
      </c>
    </row>
    <row r="39" spans="1:16" ht="14.1" customHeight="1" x14ac:dyDescent="0.25">
      <c r="A39" s="820" t="s">
        <v>1165</v>
      </c>
      <c r="B39" s="631"/>
      <c r="C39" s="279">
        <v>3423</v>
      </c>
      <c r="D39" s="279">
        <v>1079</v>
      </c>
      <c r="E39" s="280">
        <v>0</v>
      </c>
      <c r="F39" s="279">
        <v>0</v>
      </c>
      <c r="G39" s="279">
        <v>310</v>
      </c>
      <c r="H39" s="279">
        <v>4812</v>
      </c>
      <c r="I39" s="279">
        <v>5012</v>
      </c>
      <c r="J39" s="279">
        <v>3569</v>
      </c>
      <c r="K39" s="279">
        <v>935</v>
      </c>
      <c r="L39" s="280">
        <v>0</v>
      </c>
      <c r="M39" s="279">
        <v>0</v>
      </c>
      <c r="N39" s="279">
        <v>327</v>
      </c>
      <c r="O39" s="279">
        <v>4831</v>
      </c>
      <c r="P39" s="279">
        <v>5045</v>
      </c>
    </row>
    <row r="40" spans="1:16" ht="14.1" customHeight="1" x14ac:dyDescent="0.25">
      <c r="A40" s="820" t="s">
        <v>1166</v>
      </c>
      <c r="B40" s="631"/>
      <c r="C40" s="279">
        <v>5207</v>
      </c>
      <c r="D40" s="279">
        <v>1439</v>
      </c>
      <c r="E40" s="280">
        <v>0</v>
      </c>
      <c r="F40" s="279">
        <v>0</v>
      </c>
      <c r="G40" s="279">
        <v>152</v>
      </c>
      <c r="H40" s="279">
        <v>6798</v>
      </c>
      <c r="I40" s="279">
        <v>6904</v>
      </c>
      <c r="J40" s="279">
        <v>5145</v>
      </c>
      <c r="K40" s="279">
        <v>1419</v>
      </c>
      <c r="L40" s="280">
        <v>0</v>
      </c>
      <c r="M40" s="279">
        <v>0</v>
      </c>
      <c r="N40" s="279">
        <v>149</v>
      </c>
      <c r="O40" s="279">
        <v>6713</v>
      </c>
      <c r="P40" s="279">
        <v>6825</v>
      </c>
    </row>
    <row r="41" spans="1:16" ht="14.1" customHeight="1" x14ac:dyDescent="0.25">
      <c r="A41" s="820" t="s">
        <v>1167</v>
      </c>
      <c r="B41" s="631"/>
      <c r="C41" s="279">
        <v>2445</v>
      </c>
      <c r="D41" s="279">
        <v>492</v>
      </c>
      <c r="E41" s="280">
        <v>0</v>
      </c>
      <c r="F41" s="279">
        <v>0</v>
      </c>
      <c r="G41" s="279">
        <v>77</v>
      </c>
      <c r="H41" s="279">
        <v>3014</v>
      </c>
      <c r="I41" s="279">
        <v>3051</v>
      </c>
      <c r="J41" s="279">
        <v>2330</v>
      </c>
      <c r="K41" s="279">
        <v>459</v>
      </c>
      <c r="L41" s="280">
        <v>0</v>
      </c>
      <c r="M41" s="279">
        <v>0</v>
      </c>
      <c r="N41" s="279">
        <v>80</v>
      </c>
      <c r="O41" s="279">
        <v>2869</v>
      </c>
      <c r="P41" s="279">
        <v>2906</v>
      </c>
    </row>
    <row r="42" spans="1:16" ht="14.1" customHeight="1" x14ac:dyDescent="0.25">
      <c r="A42" s="820" t="s">
        <v>1168</v>
      </c>
      <c r="B42" s="631"/>
      <c r="C42" s="279">
        <v>3713</v>
      </c>
      <c r="D42" s="279">
        <v>795</v>
      </c>
      <c r="E42" s="280">
        <v>0</v>
      </c>
      <c r="F42" s="279">
        <v>1</v>
      </c>
      <c r="G42" s="279">
        <v>22</v>
      </c>
      <c r="H42" s="279">
        <v>4531</v>
      </c>
      <c r="I42" s="279">
        <v>4582</v>
      </c>
      <c r="J42" s="279">
        <v>3499</v>
      </c>
      <c r="K42" s="279">
        <v>774</v>
      </c>
      <c r="L42" s="280">
        <v>0</v>
      </c>
      <c r="M42" s="279">
        <v>2</v>
      </c>
      <c r="N42" s="279">
        <v>14</v>
      </c>
      <c r="O42" s="279">
        <v>4289</v>
      </c>
      <c r="P42" s="279">
        <v>4337</v>
      </c>
    </row>
    <row r="43" spans="1:16" ht="14.1" customHeight="1" x14ac:dyDescent="0.25">
      <c r="A43" s="820" t="s">
        <v>1169</v>
      </c>
      <c r="B43" s="631"/>
      <c r="C43" s="279">
        <v>1620</v>
      </c>
      <c r="D43" s="279">
        <v>498</v>
      </c>
      <c r="E43" s="280">
        <v>0</v>
      </c>
      <c r="F43" s="279">
        <v>1</v>
      </c>
      <c r="G43" s="279">
        <v>69</v>
      </c>
      <c r="H43" s="279">
        <v>2188</v>
      </c>
      <c r="I43" s="279">
        <v>2200</v>
      </c>
      <c r="J43" s="279">
        <v>1662</v>
      </c>
      <c r="K43" s="279">
        <v>493</v>
      </c>
      <c r="L43" s="280">
        <v>0</v>
      </c>
      <c r="M43" s="279">
        <v>1</v>
      </c>
      <c r="N43" s="279">
        <v>55</v>
      </c>
      <c r="O43" s="279">
        <v>2211</v>
      </c>
      <c r="P43" s="279">
        <v>2224</v>
      </c>
    </row>
    <row r="44" spans="1:16" ht="14.1" customHeight="1" x14ac:dyDescent="0.25">
      <c r="A44" s="820" t="s">
        <v>1170</v>
      </c>
      <c r="B44" s="631"/>
      <c r="C44" s="279">
        <v>568</v>
      </c>
      <c r="D44" s="279">
        <v>531</v>
      </c>
      <c r="E44" s="280">
        <v>0</v>
      </c>
      <c r="F44" s="279">
        <v>0</v>
      </c>
      <c r="G44" s="279">
        <v>11</v>
      </c>
      <c r="H44" s="279">
        <v>1110</v>
      </c>
      <c r="I44" s="279">
        <v>1123</v>
      </c>
      <c r="J44" s="279">
        <v>494</v>
      </c>
      <c r="K44" s="279">
        <v>609</v>
      </c>
      <c r="L44" s="280">
        <v>0</v>
      </c>
      <c r="M44" s="279">
        <v>0</v>
      </c>
      <c r="N44" s="279">
        <v>15</v>
      </c>
      <c r="O44" s="279">
        <v>1118</v>
      </c>
      <c r="P44" s="279">
        <v>1138</v>
      </c>
    </row>
    <row r="45" spans="1:16" ht="14.1" customHeight="1" x14ac:dyDescent="0.25">
      <c r="A45" s="820" t="s">
        <v>1171</v>
      </c>
      <c r="B45" s="631"/>
      <c r="C45" s="279">
        <v>12962</v>
      </c>
      <c r="D45" s="279">
        <v>2397</v>
      </c>
      <c r="E45" s="280">
        <v>4163</v>
      </c>
      <c r="F45" s="279">
        <v>6834</v>
      </c>
      <c r="G45" s="279">
        <v>3253</v>
      </c>
      <c r="H45" s="279">
        <v>29609</v>
      </c>
      <c r="I45" s="279">
        <v>25505</v>
      </c>
      <c r="J45" s="279">
        <v>12692</v>
      </c>
      <c r="K45" s="279">
        <v>2477</v>
      </c>
      <c r="L45" s="280">
        <v>868</v>
      </c>
      <c r="M45" s="279">
        <v>6168</v>
      </c>
      <c r="N45" s="279">
        <v>2877</v>
      </c>
      <c r="O45" s="279">
        <v>25082</v>
      </c>
      <c r="P45" s="279">
        <v>24164</v>
      </c>
    </row>
    <row r="46" spans="1:16" ht="14.1" customHeight="1" x14ac:dyDescent="0.25">
      <c r="A46" s="820" t="s">
        <v>287</v>
      </c>
      <c r="B46" s="631"/>
      <c r="C46" s="279">
        <v>6099</v>
      </c>
      <c r="D46" s="279">
        <v>1695</v>
      </c>
      <c r="E46" s="280">
        <v>0</v>
      </c>
      <c r="F46" s="279">
        <v>0</v>
      </c>
      <c r="G46" s="279">
        <v>105</v>
      </c>
      <c r="H46" s="279">
        <v>7899</v>
      </c>
      <c r="I46" s="279">
        <v>36533</v>
      </c>
      <c r="J46" s="279">
        <v>5742</v>
      </c>
      <c r="K46" s="279">
        <v>1463</v>
      </c>
      <c r="L46" s="280">
        <v>0</v>
      </c>
      <c r="M46" s="279">
        <v>0</v>
      </c>
      <c r="N46" s="279">
        <v>91</v>
      </c>
      <c r="O46" s="279">
        <v>7296</v>
      </c>
      <c r="P46" s="279">
        <v>33523</v>
      </c>
    </row>
    <row r="47" spans="1:16" ht="14.1" customHeight="1" x14ac:dyDescent="0.25">
      <c r="A47" s="820" t="s">
        <v>1172</v>
      </c>
      <c r="B47" s="631"/>
      <c r="C47" s="279">
        <v>1333</v>
      </c>
      <c r="D47" s="279">
        <v>513</v>
      </c>
      <c r="E47" s="280">
        <v>0</v>
      </c>
      <c r="F47" s="279">
        <v>0</v>
      </c>
      <c r="G47" s="279">
        <v>81</v>
      </c>
      <c r="H47" s="279">
        <v>1927</v>
      </c>
      <c r="I47" s="279">
        <v>1944</v>
      </c>
      <c r="J47" s="279">
        <v>1431</v>
      </c>
      <c r="K47" s="279">
        <v>461</v>
      </c>
      <c r="L47" s="280">
        <v>0</v>
      </c>
      <c r="M47" s="279">
        <v>0</v>
      </c>
      <c r="N47" s="279">
        <v>81</v>
      </c>
      <c r="O47" s="279">
        <v>1973</v>
      </c>
      <c r="P47" s="279">
        <v>1989</v>
      </c>
    </row>
    <row r="48" spans="1:16" ht="14.1" customHeight="1" x14ac:dyDescent="0.25">
      <c r="A48" s="820" t="s">
        <v>1173</v>
      </c>
      <c r="B48" s="631"/>
      <c r="C48" s="279">
        <v>1183</v>
      </c>
      <c r="D48" s="279">
        <v>306</v>
      </c>
      <c r="E48" s="280">
        <v>0</v>
      </c>
      <c r="F48" s="279">
        <v>0</v>
      </c>
      <c r="G48" s="279">
        <v>31</v>
      </c>
      <c r="H48" s="279">
        <v>1520</v>
      </c>
      <c r="I48" s="279">
        <v>1523</v>
      </c>
      <c r="J48" s="279">
        <v>1266</v>
      </c>
      <c r="K48" s="279">
        <v>210</v>
      </c>
      <c r="L48" s="280">
        <v>0</v>
      </c>
      <c r="M48" s="279">
        <v>0</v>
      </c>
      <c r="N48" s="279">
        <v>31</v>
      </c>
      <c r="O48" s="279">
        <v>1507</v>
      </c>
      <c r="P48" s="279">
        <v>1516</v>
      </c>
    </row>
    <row r="49" spans="1:16" ht="14.1" customHeight="1" x14ac:dyDescent="0.25">
      <c r="A49" s="820" t="s">
        <v>1174</v>
      </c>
      <c r="B49" s="631"/>
      <c r="C49" s="279">
        <v>924</v>
      </c>
      <c r="D49" s="279">
        <v>193</v>
      </c>
      <c r="E49" s="280">
        <v>0</v>
      </c>
      <c r="F49" s="279">
        <v>0</v>
      </c>
      <c r="G49" s="279">
        <v>19</v>
      </c>
      <c r="H49" s="279">
        <v>1136</v>
      </c>
      <c r="I49" s="279">
        <v>1150</v>
      </c>
      <c r="J49" s="279">
        <v>814</v>
      </c>
      <c r="K49" s="279">
        <v>210</v>
      </c>
      <c r="L49" s="280">
        <v>0</v>
      </c>
      <c r="M49" s="279">
        <v>0</v>
      </c>
      <c r="N49" s="279">
        <v>20</v>
      </c>
      <c r="O49" s="279">
        <v>1044</v>
      </c>
      <c r="P49" s="279">
        <v>1056</v>
      </c>
    </row>
    <row r="50" spans="1:16" ht="14.1" customHeight="1" x14ac:dyDescent="0.25">
      <c r="A50" s="820" t="s">
        <v>1175</v>
      </c>
      <c r="B50" s="631"/>
      <c r="C50" s="279">
        <v>141</v>
      </c>
      <c r="D50" s="279">
        <v>32</v>
      </c>
      <c r="E50" s="280">
        <v>0</v>
      </c>
      <c r="F50" s="279">
        <v>0</v>
      </c>
      <c r="G50" s="279">
        <v>1</v>
      </c>
      <c r="H50" s="279">
        <v>174</v>
      </c>
      <c r="I50" s="279">
        <v>177</v>
      </c>
      <c r="J50" s="279">
        <v>133</v>
      </c>
      <c r="K50" s="279">
        <v>29</v>
      </c>
      <c r="L50" s="280">
        <v>0</v>
      </c>
      <c r="M50" s="279">
        <v>0</v>
      </c>
      <c r="N50" s="279">
        <v>1</v>
      </c>
      <c r="O50" s="279">
        <v>163</v>
      </c>
      <c r="P50" s="279">
        <v>166</v>
      </c>
    </row>
    <row r="51" spans="1:16" ht="14.1" customHeight="1" x14ac:dyDescent="0.25">
      <c r="A51" s="820" t="s">
        <v>1176</v>
      </c>
      <c r="B51" s="631"/>
      <c r="C51" s="279">
        <v>1015</v>
      </c>
      <c r="D51" s="279">
        <v>123</v>
      </c>
      <c r="E51" s="280">
        <v>0</v>
      </c>
      <c r="F51" s="279">
        <v>0</v>
      </c>
      <c r="G51" s="279">
        <v>3</v>
      </c>
      <c r="H51" s="279">
        <v>1141</v>
      </c>
      <c r="I51" s="279">
        <v>3062</v>
      </c>
      <c r="J51" s="279">
        <v>850</v>
      </c>
      <c r="K51" s="279">
        <v>131</v>
      </c>
      <c r="L51" s="280">
        <v>0</v>
      </c>
      <c r="M51" s="279">
        <v>0</v>
      </c>
      <c r="N51" s="279">
        <v>3</v>
      </c>
      <c r="O51" s="279">
        <v>984</v>
      </c>
      <c r="P51" s="279">
        <v>2857</v>
      </c>
    </row>
    <row r="52" spans="1:16" ht="14.1" customHeight="1" x14ac:dyDescent="0.25">
      <c r="A52" s="820" t="s">
        <v>1177</v>
      </c>
      <c r="B52" s="631"/>
      <c r="C52" s="279">
        <v>209</v>
      </c>
      <c r="D52" s="279">
        <v>50</v>
      </c>
      <c r="E52" s="280">
        <v>0</v>
      </c>
      <c r="F52" s="279">
        <v>0</v>
      </c>
      <c r="G52" s="279">
        <v>2</v>
      </c>
      <c r="H52" s="279">
        <v>261</v>
      </c>
      <c r="I52" s="279">
        <v>279</v>
      </c>
      <c r="J52" s="279">
        <v>210</v>
      </c>
      <c r="K52" s="279">
        <v>53</v>
      </c>
      <c r="L52" s="280">
        <v>0</v>
      </c>
      <c r="M52" s="279">
        <v>0</v>
      </c>
      <c r="N52" s="279">
        <v>1</v>
      </c>
      <c r="O52" s="279">
        <v>264</v>
      </c>
      <c r="P52" s="279">
        <v>284</v>
      </c>
    </row>
    <row r="53" spans="1:16" ht="14.1" customHeight="1" x14ac:dyDescent="0.25">
      <c r="A53" s="820" t="s">
        <v>1178</v>
      </c>
      <c r="B53" s="631"/>
      <c r="C53" s="279">
        <v>786</v>
      </c>
      <c r="D53" s="279">
        <v>42</v>
      </c>
      <c r="E53" s="280">
        <v>0</v>
      </c>
      <c r="F53" s="279">
        <v>0</v>
      </c>
      <c r="G53" s="279">
        <v>2</v>
      </c>
      <c r="H53" s="279">
        <v>830</v>
      </c>
      <c r="I53" s="279">
        <v>887</v>
      </c>
      <c r="J53" s="279">
        <v>740</v>
      </c>
      <c r="K53" s="279">
        <v>40</v>
      </c>
      <c r="L53" s="280">
        <v>0</v>
      </c>
      <c r="M53" s="279">
        <v>0</v>
      </c>
      <c r="N53" s="279">
        <v>2</v>
      </c>
      <c r="O53" s="279">
        <v>782</v>
      </c>
      <c r="P53" s="279">
        <v>841</v>
      </c>
    </row>
    <row r="54" spans="1:16" ht="14.1" customHeight="1" x14ac:dyDescent="0.25">
      <c r="A54" s="820" t="s">
        <v>1179</v>
      </c>
      <c r="B54" s="631"/>
      <c r="C54" s="279">
        <v>728</v>
      </c>
      <c r="D54" s="279">
        <v>122</v>
      </c>
      <c r="E54" s="280">
        <v>0</v>
      </c>
      <c r="F54" s="279">
        <v>0</v>
      </c>
      <c r="G54" s="279">
        <v>10</v>
      </c>
      <c r="H54" s="279">
        <v>860</v>
      </c>
      <c r="I54" s="279">
        <v>897</v>
      </c>
      <c r="J54" s="279">
        <v>1094</v>
      </c>
      <c r="K54" s="279">
        <v>157</v>
      </c>
      <c r="L54" s="280">
        <v>0</v>
      </c>
      <c r="M54" s="279">
        <v>0</v>
      </c>
      <c r="N54" s="279">
        <v>8</v>
      </c>
      <c r="O54" s="279">
        <v>1259</v>
      </c>
      <c r="P54" s="279">
        <v>1294</v>
      </c>
    </row>
    <row r="55" spans="1:16" ht="14.1" customHeight="1" x14ac:dyDescent="0.25">
      <c r="A55" s="820" t="s">
        <v>1180</v>
      </c>
      <c r="B55" s="631"/>
      <c r="C55" s="279">
        <v>44639</v>
      </c>
      <c r="D55" s="279">
        <v>1096</v>
      </c>
      <c r="E55" s="280">
        <v>97</v>
      </c>
      <c r="F55" s="279">
        <v>0</v>
      </c>
      <c r="G55" s="279">
        <v>61</v>
      </c>
      <c r="H55" s="279">
        <v>45893</v>
      </c>
      <c r="I55" s="279">
        <v>77266</v>
      </c>
      <c r="J55" s="279">
        <v>44751</v>
      </c>
      <c r="K55" s="279">
        <v>1085</v>
      </c>
      <c r="L55" s="280">
        <v>12</v>
      </c>
      <c r="M55" s="279">
        <v>0</v>
      </c>
      <c r="N55" s="279">
        <v>154</v>
      </c>
      <c r="O55" s="279">
        <v>46002</v>
      </c>
      <c r="P55" s="279">
        <v>77794</v>
      </c>
    </row>
    <row r="56" spans="1:16" ht="14.1" customHeight="1" x14ac:dyDescent="0.25">
      <c r="A56" s="826" t="s">
        <v>1181</v>
      </c>
      <c r="B56" s="631"/>
      <c r="C56" s="269">
        <v>1477</v>
      </c>
      <c r="D56" s="269">
        <v>256</v>
      </c>
      <c r="E56" s="270">
        <v>3061</v>
      </c>
      <c r="F56" s="269">
        <v>0</v>
      </c>
      <c r="G56" s="269">
        <v>407</v>
      </c>
      <c r="H56" s="269">
        <v>5201</v>
      </c>
      <c r="I56" s="269">
        <v>3048</v>
      </c>
      <c r="J56" s="269">
        <v>1431</v>
      </c>
      <c r="K56" s="269">
        <v>144</v>
      </c>
      <c r="L56" s="270">
        <v>3451</v>
      </c>
      <c r="M56" s="269">
        <v>0</v>
      </c>
      <c r="N56" s="269">
        <v>399</v>
      </c>
      <c r="O56" s="269">
        <v>5425</v>
      </c>
      <c r="P56" s="269">
        <v>2853</v>
      </c>
    </row>
    <row r="57" spans="1:16" ht="14.1" customHeight="1" x14ac:dyDescent="0.25">
      <c r="A57" s="680" t="s">
        <v>263</v>
      </c>
      <c r="B57" s="671"/>
      <c r="C57" s="274">
        <v>104308</v>
      </c>
      <c r="D57" s="274">
        <v>14441</v>
      </c>
      <c r="E57" s="275">
        <v>7321</v>
      </c>
      <c r="F57" s="274">
        <v>6836</v>
      </c>
      <c r="G57" s="274">
        <v>5074</v>
      </c>
      <c r="H57" s="274">
        <v>137980</v>
      </c>
      <c r="I57" s="274">
        <v>195478</v>
      </c>
      <c r="J57" s="274">
        <v>103000</v>
      </c>
      <c r="K57" s="274">
        <v>13906</v>
      </c>
      <c r="L57" s="275">
        <v>4331</v>
      </c>
      <c r="M57" s="274">
        <v>6171</v>
      </c>
      <c r="N57" s="274">
        <v>4717</v>
      </c>
      <c r="O57" s="274">
        <v>132125</v>
      </c>
      <c r="P57" s="274">
        <v>190416</v>
      </c>
    </row>
    <row r="58" spans="1:16" ht="52.5" customHeight="1" x14ac:dyDescent="0.25">
      <c r="A58" s="160"/>
      <c r="B58" s="160"/>
      <c r="C58" s="160"/>
      <c r="D58" s="160"/>
      <c r="E58" s="160"/>
      <c r="F58" s="160"/>
      <c r="G58" s="160"/>
      <c r="H58" s="160"/>
      <c r="I58" s="160"/>
      <c r="J58" s="160"/>
      <c r="K58" s="160"/>
      <c r="L58" s="160"/>
      <c r="M58" s="160"/>
      <c r="N58" s="160"/>
      <c r="O58" s="160"/>
      <c r="P58" s="160"/>
    </row>
    <row r="59" spans="1:16" ht="15.75" customHeight="1" x14ac:dyDescent="0.25">
      <c r="A59" s="296"/>
      <c r="B59" s="133">
        <f>SUM(C62:I85)</f>
        <v>875478</v>
      </c>
      <c r="C59" s="672" t="s">
        <v>346</v>
      </c>
      <c r="D59" s="631"/>
      <c r="E59" s="631"/>
      <c r="F59" s="631"/>
      <c r="G59" s="631"/>
      <c r="H59" s="631"/>
      <c r="I59" s="631"/>
    </row>
    <row r="60" spans="1:16" ht="15.75" customHeight="1" x14ac:dyDescent="0.25">
      <c r="A60" s="296"/>
      <c r="B60" s="296"/>
      <c r="C60" s="693" t="s">
        <v>1139</v>
      </c>
      <c r="D60" s="693"/>
      <c r="E60" s="693"/>
      <c r="F60" s="693"/>
      <c r="G60" s="693"/>
      <c r="H60" s="693"/>
      <c r="I60" s="693"/>
      <c r="J60" s="631"/>
      <c r="K60" s="631"/>
      <c r="L60" s="631"/>
      <c r="M60" s="631"/>
      <c r="N60" s="631"/>
      <c r="O60" s="631"/>
      <c r="P60" s="631"/>
    </row>
    <row r="61" spans="1:16" ht="33.450000000000003" customHeight="1" x14ac:dyDescent="0.25">
      <c r="A61" s="676" t="s">
        <v>138</v>
      </c>
      <c r="B61" s="631"/>
      <c r="C61" s="129" t="s">
        <v>1140</v>
      </c>
      <c r="D61" s="129" t="s">
        <v>1141</v>
      </c>
      <c r="E61" s="129" t="s">
        <v>1142</v>
      </c>
      <c r="F61" s="129" t="s">
        <v>1143</v>
      </c>
      <c r="G61" s="129" t="s">
        <v>1144</v>
      </c>
      <c r="H61" s="129" t="s">
        <v>263</v>
      </c>
      <c r="I61" s="259" t="s">
        <v>1146</v>
      </c>
    </row>
    <row r="62" spans="1:16" ht="14.1" customHeight="1" x14ac:dyDescent="0.25">
      <c r="A62" s="674" t="s">
        <v>1182</v>
      </c>
      <c r="B62" s="674"/>
      <c r="C62" s="188"/>
      <c r="D62" s="188"/>
      <c r="E62" s="188"/>
      <c r="F62" s="188"/>
      <c r="G62" s="188"/>
      <c r="H62" s="188"/>
      <c r="I62" s="188"/>
    </row>
    <row r="63" spans="1:16" ht="14.1" customHeight="1" x14ac:dyDescent="0.25">
      <c r="A63" s="820" t="s">
        <v>1161</v>
      </c>
      <c r="B63" s="631"/>
      <c r="C63" s="316">
        <v>10648</v>
      </c>
      <c r="D63" s="316">
        <v>585</v>
      </c>
      <c r="E63" s="464">
        <v>0</v>
      </c>
      <c r="F63" s="316">
        <v>0</v>
      </c>
      <c r="G63" s="316">
        <v>19</v>
      </c>
      <c r="H63" s="316">
        <v>11252</v>
      </c>
      <c r="I63" s="316">
        <v>12580</v>
      </c>
    </row>
    <row r="64" spans="1:16" ht="14.1" customHeight="1" x14ac:dyDescent="0.25">
      <c r="A64" s="820" t="s">
        <v>1162</v>
      </c>
      <c r="B64" s="631"/>
      <c r="C64" s="316">
        <v>450</v>
      </c>
      <c r="D64" s="316">
        <v>312</v>
      </c>
      <c r="E64" s="464">
        <v>0</v>
      </c>
      <c r="F64" s="316">
        <v>0</v>
      </c>
      <c r="G64" s="316">
        <v>71</v>
      </c>
      <c r="H64" s="316">
        <v>833</v>
      </c>
      <c r="I64" s="316">
        <v>835</v>
      </c>
    </row>
    <row r="65" spans="1:9" ht="14.1" customHeight="1" x14ac:dyDescent="0.25">
      <c r="A65" s="820" t="s">
        <v>1163</v>
      </c>
      <c r="B65" s="631"/>
      <c r="C65" s="316">
        <v>237</v>
      </c>
      <c r="D65" s="316">
        <v>405</v>
      </c>
      <c r="E65" s="464">
        <v>0</v>
      </c>
      <c r="F65" s="316">
        <v>0</v>
      </c>
      <c r="G65" s="316">
        <v>96</v>
      </c>
      <c r="H65" s="316">
        <v>738</v>
      </c>
      <c r="I65" s="316">
        <v>739</v>
      </c>
    </row>
    <row r="66" spans="1:9" ht="14.1" customHeight="1" x14ac:dyDescent="0.25">
      <c r="A66" s="820" t="s">
        <v>1164</v>
      </c>
      <c r="B66" s="631"/>
      <c r="C66" s="316">
        <v>3467</v>
      </c>
      <c r="D66" s="316">
        <v>1358</v>
      </c>
      <c r="E66" s="464">
        <v>0</v>
      </c>
      <c r="F66" s="316">
        <v>0</v>
      </c>
      <c r="G66" s="316">
        <v>274</v>
      </c>
      <c r="H66" s="316">
        <v>5099</v>
      </c>
      <c r="I66" s="316">
        <v>5101</v>
      </c>
    </row>
    <row r="67" spans="1:9" ht="14.1" customHeight="1" x14ac:dyDescent="0.25">
      <c r="A67" s="820" t="s">
        <v>1165</v>
      </c>
      <c r="B67" s="631"/>
      <c r="C67" s="316">
        <v>3886</v>
      </c>
      <c r="D67" s="316">
        <v>1195</v>
      </c>
      <c r="E67" s="464">
        <v>0</v>
      </c>
      <c r="F67" s="316">
        <v>0</v>
      </c>
      <c r="G67" s="316">
        <v>310</v>
      </c>
      <c r="H67" s="316">
        <v>5391</v>
      </c>
      <c r="I67" s="316">
        <v>5599</v>
      </c>
    </row>
    <row r="68" spans="1:9" ht="14.1" customHeight="1" x14ac:dyDescent="0.25">
      <c r="A68" s="820" t="s">
        <v>1166</v>
      </c>
      <c r="B68" s="631"/>
      <c r="C68" s="316">
        <v>4850</v>
      </c>
      <c r="D68" s="316">
        <v>1477</v>
      </c>
      <c r="E68" s="464">
        <v>0</v>
      </c>
      <c r="F68" s="316">
        <v>0</v>
      </c>
      <c r="G68" s="316">
        <v>146</v>
      </c>
      <c r="H68" s="316">
        <v>6473</v>
      </c>
      <c r="I68" s="316">
        <v>6585</v>
      </c>
    </row>
    <row r="69" spans="1:9" ht="14.1" customHeight="1" x14ac:dyDescent="0.25">
      <c r="A69" s="820" t="s">
        <v>1167</v>
      </c>
      <c r="B69" s="631"/>
      <c r="C69" s="316">
        <v>2200</v>
      </c>
      <c r="D69" s="316">
        <v>434</v>
      </c>
      <c r="E69" s="464">
        <v>0</v>
      </c>
      <c r="F69" s="316">
        <v>0</v>
      </c>
      <c r="G69" s="316">
        <v>78</v>
      </c>
      <c r="H69" s="316">
        <v>2712</v>
      </c>
      <c r="I69" s="316">
        <v>2751</v>
      </c>
    </row>
    <row r="70" spans="1:9" ht="14.1" customHeight="1" x14ac:dyDescent="0.25">
      <c r="A70" s="820" t="s">
        <v>1168</v>
      </c>
      <c r="B70" s="631"/>
      <c r="C70" s="316">
        <v>3483</v>
      </c>
      <c r="D70" s="316">
        <v>822</v>
      </c>
      <c r="E70" s="464">
        <v>0</v>
      </c>
      <c r="F70" s="316">
        <v>1</v>
      </c>
      <c r="G70" s="316">
        <v>21</v>
      </c>
      <c r="H70" s="316">
        <v>4327</v>
      </c>
      <c r="I70" s="316">
        <v>4369</v>
      </c>
    </row>
    <row r="71" spans="1:9" ht="14.1" customHeight="1" x14ac:dyDescent="0.25">
      <c r="A71" s="820" t="s">
        <v>1169</v>
      </c>
      <c r="B71" s="631"/>
      <c r="C71" s="316">
        <v>1604</v>
      </c>
      <c r="D71" s="316">
        <v>485</v>
      </c>
      <c r="E71" s="464">
        <v>0</v>
      </c>
      <c r="F71" s="316">
        <v>1</v>
      </c>
      <c r="G71" s="316">
        <v>60</v>
      </c>
      <c r="H71" s="316">
        <v>2150</v>
      </c>
      <c r="I71" s="316">
        <v>2162</v>
      </c>
    </row>
    <row r="72" spans="1:9" ht="14.1" customHeight="1" x14ac:dyDescent="0.25">
      <c r="A72" s="820" t="s">
        <v>1170</v>
      </c>
      <c r="B72" s="631"/>
      <c r="C72" s="316">
        <v>410</v>
      </c>
      <c r="D72" s="316">
        <v>678</v>
      </c>
      <c r="E72" s="464">
        <v>0</v>
      </c>
      <c r="F72" s="316">
        <v>0</v>
      </c>
      <c r="G72" s="316">
        <v>11</v>
      </c>
      <c r="H72" s="316">
        <v>1099</v>
      </c>
      <c r="I72" s="316">
        <v>1117</v>
      </c>
    </row>
    <row r="73" spans="1:9" ht="14.1" customHeight="1" x14ac:dyDescent="0.25">
      <c r="A73" s="820" t="s">
        <v>1171</v>
      </c>
      <c r="B73" s="631"/>
      <c r="C73" s="316">
        <v>13407</v>
      </c>
      <c r="D73" s="316">
        <v>2513</v>
      </c>
      <c r="E73" s="464">
        <v>1091</v>
      </c>
      <c r="F73" s="316">
        <v>5807</v>
      </c>
      <c r="G73" s="316">
        <v>976</v>
      </c>
      <c r="H73" s="316">
        <v>23794</v>
      </c>
      <c r="I73" s="316">
        <v>22737</v>
      </c>
    </row>
    <row r="74" spans="1:9" ht="14.1" customHeight="1" x14ac:dyDescent="0.25">
      <c r="A74" s="820" t="s">
        <v>287</v>
      </c>
      <c r="B74" s="631"/>
      <c r="C74" s="316">
        <v>5227</v>
      </c>
      <c r="D74" s="316">
        <v>1440</v>
      </c>
      <c r="E74" s="464">
        <v>0</v>
      </c>
      <c r="F74" s="316">
        <v>0</v>
      </c>
      <c r="G74" s="316">
        <v>90</v>
      </c>
      <c r="H74" s="316">
        <v>6757</v>
      </c>
      <c r="I74" s="316">
        <v>30246</v>
      </c>
    </row>
    <row r="75" spans="1:9" ht="14.1" customHeight="1" x14ac:dyDescent="0.25">
      <c r="A75" s="820" t="s">
        <v>1172</v>
      </c>
      <c r="B75" s="631"/>
      <c r="C75" s="316">
        <v>1520</v>
      </c>
      <c r="D75" s="316">
        <v>427</v>
      </c>
      <c r="E75" s="464">
        <v>0</v>
      </c>
      <c r="F75" s="316">
        <v>0</v>
      </c>
      <c r="G75" s="316">
        <v>179</v>
      </c>
      <c r="H75" s="316">
        <v>2126</v>
      </c>
      <c r="I75" s="316">
        <v>2064</v>
      </c>
    </row>
    <row r="76" spans="1:9" ht="14.1" customHeight="1" x14ac:dyDescent="0.25">
      <c r="A76" s="820" t="s">
        <v>1173</v>
      </c>
      <c r="B76" s="631"/>
      <c r="C76" s="316">
        <v>1350</v>
      </c>
      <c r="D76" s="316">
        <v>225</v>
      </c>
      <c r="E76" s="464">
        <v>0</v>
      </c>
      <c r="F76" s="316">
        <v>0</v>
      </c>
      <c r="G76" s="316">
        <v>32</v>
      </c>
      <c r="H76" s="316">
        <v>1607</v>
      </c>
      <c r="I76" s="316">
        <v>1612</v>
      </c>
    </row>
    <row r="77" spans="1:9" ht="14.1" customHeight="1" x14ac:dyDescent="0.25">
      <c r="A77" s="820" t="s">
        <v>1174</v>
      </c>
      <c r="B77" s="631"/>
      <c r="C77" s="316">
        <v>889</v>
      </c>
      <c r="D77" s="316">
        <v>149</v>
      </c>
      <c r="E77" s="464">
        <v>0</v>
      </c>
      <c r="F77" s="316">
        <v>0</v>
      </c>
      <c r="G77" s="316">
        <v>21</v>
      </c>
      <c r="H77" s="316">
        <v>1059</v>
      </c>
      <c r="I77" s="316">
        <v>1073</v>
      </c>
    </row>
    <row r="78" spans="1:9" ht="14.1" customHeight="1" x14ac:dyDescent="0.25">
      <c r="A78" s="820" t="s">
        <v>1175</v>
      </c>
      <c r="B78" s="631"/>
      <c r="C78" s="316">
        <v>143</v>
      </c>
      <c r="D78" s="316">
        <v>25</v>
      </c>
      <c r="E78" s="464">
        <v>0</v>
      </c>
      <c r="F78" s="316">
        <v>0</v>
      </c>
      <c r="G78" s="316">
        <v>2</v>
      </c>
      <c r="H78" s="316">
        <v>170</v>
      </c>
      <c r="I78" s="316">
        <v>174</v>
      </c>
    </row>
    <row r="79" spans="1:9" ht="14.1" customHeight="1" x14ac:dyDescent="0.25">
      <c r="A79" s="820" t="s">
        <v>1176</v>
      </c>
      <c r="B79" s="631"/>
      <c r="C79" s="316">
        <v>799</v>
      </c>
      <c r="D79" s="316">
        <v>129</v>
      </c>
      <c r="E79" s="464">
        <v>0</v>
      </c>
      <c r="F79" s="316">
        <v>0</v>
      </c>
      <c r="G79" s="316">
        <v>3</v>
      </c>
      <c r="H79" s="316">
        <v>931</v>
      </c>
      <c r="I79" s="316">
        <v>2575</v>
      </c>
    </row>
    <row r="80" spans="1:9" ht="14.1" customHeight="1" x14ac:dyDescent="0.25">
      <c r="A80" s="820" t="s">
        <v>1177</v>
      </c>
      <c r="B80" s="631"/>
      <c r="C80" s="316">
        <v>217</v>
      </c>
      <c r="D80" s="316">
        <v>53</v>
      </c>
      <c r="E80" s="464">
        <v>0</v>
      </c>
      <c r="F80" s="316">
        <v>0</v>
      </c>
      <c r="G80" s="316">
        <v>2</v>
      </c>
      <c r="H80" s="316">
        <v>272</v>
      </c>
      <c r="I80" s="316">
        <v>290</v>
      </c>
    </row>
    <row r="81" spans="1:12" ht="14.1" customHeight="1" x14ac:dyDescent="0.25">
      <c r="A81" s="820" t="s">
        <v>1178</v>
      </c>
      <c r="B81" s="631"/>
      <c r="C81" s="316">
        <v>687</v>
      </c>
      <c r="D81" s="316">
        <v>47</v>
      </c>
      <c r="E81" s="464">
        <v>0</v>
      </c>
      <c r="F81" s="316">
        <v>0</v>
      </c>
      <c r="G81" s="316">
        <v>2</v>
      </c>
      <c r="H81" s="316">
        <v>736</v>
      </c>
      <c r="I81" s="316">
        <v>785</v>
      </c>
    </row>
    <row r="82" spans="1:12" ht="14.1" customHeight="1" x14ac:dyDescent="0.25">
      <c r="A82" s="820" t="s">
        <v>1179</v>
      </c>
      <c r="B82" s="631"/>
      <c r="C82" s="316">
        <v>897</v>
      </c>
      <c r="D82" s="316">
        <v>194</v>
      </c>
      <c r="E82" s="464">
        <v>0</v>
      </c>
      <c r="F82" s="316">
        <v>0</v>
      </c>
      <c r="G82" s="316">
        <v>8</v>
      </c>
      <c r="H82" s="316">
        <v>1099</v>
      </c>
      <c r="I82" s="316">
        <v>1120</v>
      </c>
    </row>
    <row r="83" spans="1:12" ht="14.1" customHeight="1" x14ac:dyDescent="0.25">
      <c r="A83" s="820" t="s">
        <v>1180</v>
      </c>
      <c r="B83" s="631"/>
      <c r="C83" s="316">
        <v>41968</v>
      </c>
      <c r="D83" s="316">
        <v>1138</v>
      </c>
      <c r="E83" s="464">
        <v>23</v>
      </c>
      <c r="F83" s="316">
        <v>1</v>
      </c>
      <c r="G83" s="316">
        <v>63</v>
      </c>
      <c r="H83" s="316">
        <v>43193</v>
      </c>
      <c r="I83" s="316">
        <v>74518</v>
      </c>
    </row>
    <row r="84" spans="1:12" ht="14.1" customHeight="1" x14ac:dyDescent="0.25">
      <c r="A84" s="826" t="s">
        <v>1183</v>
      </c>
      <c r="B84" s="631"/>
      <c r="C84" s="433">
        <v>1455</v>
      </c>
      <c r="D84" s="433">
        <v>170</v>
      </c>
      <c r="E84" s="465">
        <v>3068</v>
      </c>
      <c r="F84" s="433">
        <v>0</v>
      </c>
      <c r="G84" s="433">
        <v>1019</v>
      </c>
      <c r="H84" s="433">
        <v>5712</v>
      </c>
      <c r="I84" s="433">
        <v>3647</v>
      </c>
    </row>
    <row r="85" spans="1:12" ht="14.1" customHeight="1" x14ac:dyDescent="0.25">
      <c r="A85" s="680" t="s">
        <v>263</v>
      </c>
      <c r="B85" s="680"/>
      <c r="C85" s="434">
        <v>99794</v>
      </c>
      <c r="D85" s="434">
        <v>14261</v>
      </c>
      <c r="E85" s="466">
        <v>4182</v>
      </c>
      <c r="F85" s="434">
        <v>5810</v>
      </c>
      <c r="G85" s="434">
        <v>3483</v>
      </c>
      <c r="H85" s="434">
        <v>127530</v>
      </c>
      <c r="I85" s="434">
        <v>182679</v>
      </c>
    </row>
    <row r="86" spans="1:12" ht="3.45" customHeight="1" x14ac:dyDescent="0.25">
      <c r="A86" s="160"/>
      <c r="B86" s="160"/>
      <c r="C86" s="160"/>
      <c r="D86" s="160"/>
      <c r="E86" s="160"/>
      <c r="F86" s="160"/>
      <c r="G86" s="160"/>
      <c r="H86" s="160"/>
      <c r="I86" s="160"/>
    </row>
    <row r="87" spans="1:12" ht="12.45" customHeight="1" x14ac:dyDescent="0.25">
      <c r="A87" s="251" t="s">
        <v>537</v>
      </c>
      <c r="B87" s="711" t="s">
        <v>1184</v>
      </c>
      <c r="C87" s="631"/>
      <c r="D87" s="631"/>
      <c r="E87" s="631"/>
      <c r="F87" s="631"/>
      <c r="G87" s="631"/>
      <c r="H87" s="631"/>
      <c r="I87" s="631"/>
      <c r="J87" s="631"/>
    </row>
    <row r="88" spans="1:12" ht="12.45" customHeight="1" x14ac:dyDescent="0.25">
      <c r="A88" s="251" t="s">
        <v>539</v>
      </c>
      <c r="B88" s="660" t="s">
        <v>1158</v>
      </c>
      <c r="C88" s="631"/>
      <c r="D88" s="631"/>
      <c r="E88" s="631"/>
      <c r="F88" s="631"/>
      <c r="G88" s="631"/>
      <c r="H88" s="631"/>
      <c r="I88" s="631"/>
      <c r="J88" s="631"/>
    </row>
    <row r="89" spans="1:12" ht="3.45" customHeight="1" x14ac:dyDescent="0.25">
      <c r="A89" s="467"/>
      <c r="B89" s="641"/>
      <c r="C89" s="631"/>
      <c r="D89" s="631"/>
      <c r="E89" s="631"/>
      <c r="F89" s="631"/>
      <c r="G89" s="631"/>
      <c r="H89" s="631"/>
      <c r="I89" s="631"/>
      <c r="J89" s="631"/>
      <c r="K89" s="631"/>
      <c r="L89" s="631"/>
    </row>
  </sheetData>
  <mergeCells count="92">
    <mergeCell ref="B89:L89"/>
    <mergeCell ref="B88:J88"/>
    <mergeCell ref="B87:J87"/>
    <mergeCell ref="A81:B81"/>
    <mergeCell ref="A82:B82"/>
    <mergeCell ref="A83:B83"/>
    <mergeCell ref="A84:B84"/>
    <mergeCell ref="A85:B85"/>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1:B61"/>
    <mergeCell ref="A62:B62"/>
    <mergeCell ref="A63:B63"/>
    <mergeCell ref="A64:B64"/>
    <mergeCell ref="A65:B65"/>
    <mergeCell ref="A53:B53"/>
    <mergeCell ref="A54:B54"/>
    <mergeCell ref="A55:B55"/>
    <mergeCell ref="A56:B56"/>
    <mergeCell ref="J60:P60"/>
    <mergeCell ref="C59:I59"/>
    <mergeCell ref="C60:I60"/>
    <mergeCell ref="A57:B57"/>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9:B29"/>
    <mergeCell ref="C32:I32"/>
    <mergeCell ref="C31:I31"/>
    <mergeCell ref="J31:P31"/>
    <mergeCell ref="J32:P32"/>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8:B8"/>
    <mergeCell ref="C4:I4"/>
    <mergeCell ref="C3:I3"/>
    <mergeCell ref="A1:P1"/>
    <mergeCell ref="J3:P3"/>
    <mergeCell ref="J4:P4"/>
    <mergeCell ref="A2:B2"/>
    <mergeCell ref="A4:B4"/>
    <mergeCell ref="A5:B5"/>
    <mergeCell ref="A6:B6"/>
    <mergeCell ref="A7:B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dimension ref="A1:N42"/>
  <sheetViews>
    <sheetView showRuler="0" workbookViewId="0">
      <selection sqref="A1:N1"/>
    </sheetView>
  </sheetViews>
  <sheetFormatPr baseColWidth="10" defaultColWidth="13.33203125" defaultRowHeight="13.2" x14ac:dyDescent="0.25"/>
  <cols>
    <col min="1" max="1" width="1.88671875" customWidth="1"/>
    <col min="2" max="2" width="58.88671875" customWidth="1"/>
    <col min="3" max="14" width="13.6640625" customWidth="1"/>
  </cols>
  <sheetData>
    <row r="1" spans="1:14" ht="13.35" customHeight="1" x14ac:dyDescent="0.25">
      <c r="A1" s="643" t="s">
        <v>1185</v>
      </c>
      <c r="B1" s="631"/>
      <c r="C1" s="631"/>
      <c r="D1" s="631"/>
      <c r="E1" s="631"/>
      <c r="F1" s="631"/>
      <c r="G1" s="631"/>
      <c r="H1" s="631"/>
      <c r="I1" s="631"/>
      <c r="J1" s="631"/>
      <c r="K1" s="631"/>
      <c r="L1" s="631"/>
      <c r="M1" s="631"/>
      <c r="N1" s="631"/>
    </row>
    <row r="2" spans="1:14" ht="15" customHeight="1" x14ac:dyDescent="0.25"/>
    <row r="3" spans="1:14" ht="15.75" customHeight="1" x14ac:dyDescent="0.25">
      <c r="A3" s="245">
        <f>SUM(C5:N37)</f>
        <v>62.242199999999968</v>
      </c>
      <c r="C3" s="718" t="s">
        <v>260</v>
      </c>
      <c r="D3" s="718"/>
      <c r="E3" s="718"/>
      <c r="F3" s="718"/>
      <c r="G3" s="718"/>
      <c r="H3" s="718"/>
      <c r="I3" s="672" t="s">
        <v>331</v>
      </c>
      <c r="J3" s="631"/>
      <c r="K3" s="631"/>
      <c r="L3" s="631"/>
      <c r="M3" s="631"/>
      <c r="N3" s="631"/>
    </row>
    <row r="4" spans="1:14" ht="60" customHeight="1" x14ac:dyDescent="0.25">
      <c r="A4" s="676" t="s">
        <v>1186</v>
      </c>
      <c r="B4" s="631"/>
      <c r="C4" s="87" t="s">
        <v>1187</v>
      </c>
      <c r="D4" s="87" t="s">
        <v>1188</v>
      </c>
      <c r="E4" s="87" t="s">
        <v>1189</v>
      </c>
      <c r="F4" s="87" t="s">
        <v>1190</v>
      </c>
      <c r="G4" s="87" t="s">
        <v>1191</v>
      </c>
      <c r="H4" s="87" t="s">
        <v>1192</v>
      </c>
      <c r="I4" s="147" t="s">
        <v>1193</v>
      </c>
      <c r="J4" s="147" t="s">
        <v>1194</v>
      </c>
      <c r="K4" s="147" t="s">
        <v>1195</v>
      </c>
      <c r="L4" s="147" t="s">
        <v>1196</v>
      </c>
      <c r="M4" s="147" t="s">
        <v>1197</v>
      </c>
      <c r="N4" s="147" t="s">
        <v>1198</v>
      </c>
    </row>
    <row r="5" spans="1:14" ht="15.75" customHeight="1" x14ac:dyDescent="0.25">
      <c r="A5" s="735" t="s">
        <v>269</v>
      </c>
      <c r="B5" s="735"/>
      <c r="C5" s="366">
        <v>2.0000000000000001E-4</v>
      </c>
      <c r="D5" s="366">
        <v>0</v>
      </c>
      <c r="E5" s="366">
        <v>0.26989999999999997</v>
      </c>
      <c r="F5" s="366">
        <v>0.222</v>
      </c>
      <c r="G5" s="366">
        <v>0.44269999999999998</v>
      </c>
      <c r="H5" s="366">
        <v>0.20230000000000001</v>
      </c>
      <c r="I5" s="397">
        <v>2.0000000000000001E-4</v>
      </c>
      <c r="J5" s="397">
        <v>0</v>
      </c>
      <c r="K5" s="397">
        <v>0.26679999999999998</v>
      </c>
      <c r="L5" s="397">
        <v>0.21329999999999999</v>
      </c>
      <c r="M5" s="397">
        <v>0.4511</v>
      </c>
      <c r="N5" s="397">
        <v>0.20569999999999999</v>
      </c>
    </row>
    <row r="6" spans="1:14" ht="15.75" customHeight="1" x14ac:dyDescent="0.25">
      <c r="A6" s="677" t="s">
        <v>271</v>
      </c>
      <c r="B6" s="631"/>
      <c r="C6" s="311">
        <v>8.9999999999999998E-4</v>
      </c>
      <c r="D6" s="311">
        <v>0</v>
      </c>
      <c r="E6" s="311">
        <v>0.45979999999999999</v>
      </c>
      <c r="F6" s="311">
        <v>0</v>
      </c>
      <c r="G6" s="311">
        <v>0.46360000000000001</v>
      </c>
      <c r="H6" s="311">
        <v>0</v>
      </c>
      <c r="I6" s="312">
        <v>8.9999999999999998E-4</v>
      </c>
      <c r="J6" s="312">
        <v>0</v>
      </c>
      <c r="K6" s="312">
        <v>0.45929999999999999</v>
      </c>
      <c r="L6" s="312">
        <v>0</v>
      </c>
      <c r="M6" s="312">
        <v>0.46700000000000003</v>
      </c>
      <c r="N6" s="312">
        <v>0</v>
      </c>
    </row>
    <row r="7" spans="1:14" ht="15.75" customHeight="1" x14ac:dyDescent="0.25">
      <c r="A7" s="677" t="s">
        <v>272</v>
      </c>
      <c r="B7" s="631"/>
      <c r="C7" s="311">
        <v>3.95E-2</v>
      </c>
      <c r="D7" s="311">
        <v>1.35E-2</v>
      </c>
      <c r="E7" s="311">
        <v>0.27939999999999998</v>
      </c>
      <c r="F7" s="311">
        <v>0.19309999999999999</v>
      </c>
      <c r="G7" s="311">
        <v>0.35249999999999998</v>
      </c>
      <c r="H7" s="311">
        <v>0.1522</v>
      </c>
      <c r="I7" s="312">
        <v>3.9199999999999999E-2</v>
      </c>
      <c r="J7" s="312">
        <v>1.4500000000000001E-2</v>
      </c>
      <c r="K7" s="312">
        <v>0.27929999999999999</v>
      </c>
      <c r="L7" s="312">
        <v>0.191</v>
      </c>
      <c r="M7" s="312">
        <v>0.3523</v>
      </c>
      <c r="N7" s="312">
        <v>0.1638</v>
      </c>
    </row>
    <row r="8" spans="1:14" ht="15.75" customHeight="1" x14ac:dyDescent="0.25">
      <c r="A8" s="677" t="s">
        <v>274</v>
      </c>
      <c r="B8" s="631"/>
      <c r="C8" s="311">
        <v>3.7900000000000003E-2</v>
      </c>
      <c r="D8" s="311">
        <v>2.1700000000000001E-2</v>
      </c>
      <c r="E8" s="311">
        <v>0.61040000000000005</v>
      </c>
      <c r="F8" s="311">
        <v>0.43509999999999999</v>
      </c>
      <c r="G8" s="311">
        <v>0.48299999999999998</v>
      </c>
      <c r="H8" s="311">
        <v>0.27610000000000001</v>
      </c>
      <c r="I8" s="312">
        <v>3.9699999999999999E-2</v>
      </c>
      <c r="J8" s="312">
        <v>2.29E-2</v>
      </c>
      <c r="K8" s="312">
        <v>0.65890000000000004</v>
      </c>
      <c r="L8" s="312">
        <v>0.46800000000000003</v>
      </c>
      <c r="M8" s="312">
        <v>0.48110000000000003</v>
      </c>
      <c r="N8" s="312">
        <v>0.31280000000000002</v>
      </c>
    </row>
    <row r="9" spans="1:14" ht="15.75" customHeight="1" x14ac:dyDescent="0.25">
      <c r="A9" s="677" t="s">
        <v>1199</v>
      </c>
      <c r="B9" s="631"/>
      <c r="C9" s="139"/>
      <c r="D9" s="139"/>
      <c r="E9" s="139"/>
      <c r="F9" s="139"/>
      <c r="G9" s="139"/>
      <c r="H9" s="139"/>
    </row>
    <row r="10" spans="1:14" ht="15.75" customHeight="1" x14ac:dyDescent="0.25">
      <c r="B10" s="105" t="s">
        <v>1200</v>
      </c>
      <c r="C10" s="311">
        <v>5.5999999999999999E-3</v>
      </c>
      <c r="D10" s="311">
        <v>1.8E-3</v>
      </c>
      <c r="E10" s="311">
        <v>0.45610000000000001</v>
      </c>
      <c r="F10" s="311">
        <v>0.27289999999999998</v>
      </c>
      <c r="G10" s="311">
        <v>0.4</v>
      </c>
      <c r="H10" s="311">
        <v>0.4</v>
      </c>
      <c r="I10" s="312">
        <v>6.0000000000000001E-3</v>
      </c>
      <c r="J10" s="312">
        <v>2E-3</v>
      </c>
      <c r="K10" s="312">
        <v>0.4677</v>
      </c>
      <c r="L10" s="312">
        <v>0.28970000000000001</v>
      </c>
      <c r="M10" s="312">
        <v>0.4</v>
      </c>
      <c r="N10" s="312">
        <v>0.4</v>
      </c>
    </row>
    <row r="11" spans="1:14" ht="15.75" customHeight="1" x14ac:dyDescent="0.25">
      <c r="B11" s="105" t="s">
        <v>1201</v>
      </c>
      <c r="C11" s="311">
        <v>7.4999999999999997E-3</v>
      </c>
      <c r="D11" s="311">
        <v>3.0000000000000001E-3</v>
      </c>
      <c r="E11" s="311">
        <v>0.1467</v>
      </c>
      <c r="F11" s="311">
        <v>7.5200000000000003E-2</v>
      </c>
      <c r="G11" s="311">
        <v>0.66359999999999997</v>
      </c>
      <c r="H11" s="311">
        <v>8.2299999999999998E-2</v>
      </c>
      <c r="I11" s="312">
        <v>7.7000000000000002E-3</v>
      </c>
      <c r="J11" s="312">
        <v>3.3E-3</v>
      </c>
      <c r="K11" s="312">
        <v>0.13969999999999999</v>
      </c>
      <c r="L11" s="312">
        <v>8.3599999999999994E-2</v>
      </c>
      <c r="M11" s="312">
        <v>0.66969999999999996</v>
      </c>
      <c r="N11" s="312">
        <v>8.2900000000000001E-2</v>
      </c>
    </row>
    <row r="12" spans="1:14" ht="15.75" customHeight="1" x14ac:dyDescent="0.25">
      <c r="A12" s="677" t="s">
        <v>1202</v>
      </c>
      <c r="B12" s="631"/>
      <c r="C12" s="311">
        <v>1.5299999999999999E-2</v>
      </c>
      <c r="D12" s="311">
        <v>1.1299999999999999E-2</v>
      </c>
      <c r="E12" s="311">
        <v>0.8236</v>
      </c>
      <c r="F12" s="311">
        <v>0.73580000000000001</v>
      </c>
      <c r="G12" s="311">
        <v>0.4879</v>
      </c>
      <c r="H12" s="311">
        <v>0.4496</v>
      </c>
      <c r="I12" s="312">
        <v>1.5100000000000001E-2</v>
      </c>
      <c r="J12" s="312">
        <v>1.2E-2</v>
      </c>
      <c r="K12" s="312">
        <v>0.81950000000000001</v>
      </c>
      <c r="L12" s="312">
        <v>0.71940000000000004</v>
      </c>
      <c r="M12" s="312">
        <v>0.46529999999999999</v>
      </c>
      <c r="N12" s="312">
        <v>0.45340000000000003</v>
      </c>
    </row>
    <row r="13" spans="1:14" ht="15.75" customHeight="1" x14ac:dyDescent="0.25">
      <c r="A13" s="678" t="s">
        <v>1203</v>
      </c>
      <c r="B13" s="631"/>
      <c r="C13" s="318">
        <v>2.47E-2</v>
      </c>
      <c r="D13" s="318">
        <v>1.15E-2</v>
      </c>
      <c r="E13" s="318">
        <v>0.51439999999999997</v>
      </c>
      <c r="F13" s="318">
        <v>0.53580000000000005</v>
      </c>
      <c r="G13" s="318">
        <v>0.69469999999999998</v>
      </c>
      <c r="H13" s="318">
        <v>0.62380000000000002</v>
      </c>
      <c r="I13" s="319">
        <v>2.64E-2</v>
      </c>
      <c r="J13" s="319">
        <v>1.1900000000000001E-2</v>
      </c>
      <c r="K13" s="319">
        <v>0.4798</v>
      </c>
      <c r="L13" s="319">
        <v>0.48849999999999999</v>
      </c>
      <c r="M13" s="319">
        <v>0.70569999999999999</v>
      </c>
      <c r="N13" s="319">
        <v>0.59550000000000003</v>
      </c>
    </row>
    <row r="14" spans="1:14" ht="27.45" customHeight="1" x14ac:dyDescent="0.25">
      <c r="A14" s="119"/>
      <c r="B14" s="119"/>
      <c r="C14" s="119"/>
      <c r="D14" s="119"/>
      <c r="E14" s="119"/>
      <c r="F14" s="119"/>
      <c r="G14" s="119"/>
      <c r="H14" s="119"/>
      <c r="I14" s="119"/>
      <c r="J14" s="119"/>
      <c r="K14" s="119"/>
      <c r="L14" s="119"/>
      <c r="M14" s="119"/>
      <c r="N14" s="119"/>
    </row>
    <row r="15" spans="1:14" ht="15.75" customHeight="1" x14ac:dyDescent="0.25">
      <c r="A15" s="631"/>
      <c r="B15" s="631"/>
      <c r="C15" s="672" t="s">
        <v>344</v>
      </c>
      <c r="D15" s="631"/>
      <c r="E15" s="631"/>
      <c r="F15" s="631"/>
      <c r="G15" s="631"/>
      <c r="H15" s="631"/>
      <c r="I15" s="672" t="s">
        <v>345</v>
      </c>
      <c r="J15" s="631"/>
      <c r="K15" s="631"/>
      <c r="L15" s="631"/>
      <c r="M15" s="631"/>
      <c r="N15" s="631"/>
    </row>
    <row r="16" spans="1:14" ht="60" customHeight="1" x14ac:dyDescent="0.25">
      <c r="A16" s="676" t="s">
        <v>1186</v>
      </c>
      <c r="B16" s="631"/>
      <c r="C16" s="147" t="s">
        <v>1193</v>
      </c>
      <c r="D16" s="147" t="s">
        <v>1194</v>
      </c>
      <c r="E16" s="147" t="s">
        <v>1195</v>
      </c>
      <c r="F16" s="147" t="s">
        <v>1196</v>
      </c>
      <c r="G16" s="147" t="s">
        <v>1197</v>
      </c>
      <c r="H16" s="147" t="s">
        <v>1198</v>
      </c>
      <c r="I16" s="147" t="s">
        <v>1193</v>
      </c>
      <c r="J16" s="147" t="s">
        <v>1194</v>
      </c>
      <c r="K16" s="147" t="s">
        <v>1195</v>
      </c>
      <c r="L16" s="147" t="s">
        <v>1196</v>
      </c>
      <c r="M16" s="147" t="s">
        <v>1197</v>
      </c>
      <c r="N16" s="147" t="s">
        <v>1198</v>
      </c>
    </row>
    <row r="17" spans="1:14" ht="15.75" customHeight="1" x14ac:dyDescent="0.25">
      <c r="A17" s="735" t="s">
        <v>269</v>
      </c>
      <c r="B17" s="735"/>
      <c r="C17" s="397">
        <v>2.0000000000000001E-4</v>
      </c>
      <c r="D17" s="397">
        <v>0</v>
      </c>
      <c r="E17" s="397">
        <v>0.25979999999999998</v>
      </c>
      <c r="F17" s="397">
        <v>0.2165</v>
      </c>
      <c r="G17" s="397">
        <v>0.46679999999999999</v>
      </c>
      <c r="H17" s="397">
        <v>0.21429999999999999</v>
      </c>
      <c r="I17" s="397">
        <v>2.0000000000000001E-4</v>
      </c>
      <c r="J17" s="397">
        <v>0</v>
      </c>
      <c r="K17" s="397">
        <v>0.26179999999999998</v>
      </c>
      <c r="L17" s="397">
        <v>0.22040000000000001</v>
      </c>
      <c r="M17" s="397">
        <v>0.46779999999999999</v>
      </c>
      <c r="N17" s="397">
        <v>0.21099999999999999</v>
      </c>
    </row>
    <row r="18" spans="1:14" ht="15.75" customHeight="1" x14ac:dyDescent="0.25">
      <c r="A18" s="677" t="s">
        <v>271</v>
      </c>
      <c r="B18" s="631"/>
      <c r="C18" s="312">
        <v>1E-3</v>
      </c>
      <c r="D18" s="312">
        <v>0</v>
      </c>
      <c r="E18" s="312">
        <v>0.45</v>
      </c>
      <c r="F18" s="312">
        <v>0</v>
      </c>
      <c r="G18" s="312">
        <v>0.4128</v>
      </c>
      <c r="H18" s="312">
        <v>0</v>
      </c>
      <c r="I18" s="312">
        <v>8.9999999999999998E-4</v>
      </c>
      <c r="J18" s="312">
        <v>0</v>
      </c>
      <c r="K18" s="312">
        <v>0.45</v>
      </c>
      <c r="L18" s="312">
        <v>0</v>
      </c>
      <c r="M18" s="312">
        <v>0.40699999999999997</v>
      </c>
      <c r="N18" s="312">
        <v>0</v>
      </c>
    </row>
    <row r="19" spans="1:14" ht="15.75" customHeight="1" x14ac:dyDescent="0.25">
      <c r="A19" s="677" t="s">
        <v>272</v>
      </c>
      <c r="B19" s="631"/>
      <c r="C19" s="312">
        <v>4.0399999999999998E-2</v>
      </c>
      <c r="D19" s="312">
        <v>1.46E-2</v>
      </c>
      <c r="E19" s="312">
        <v>0.28029999999999999</v>
      </c>
      <c r="F19" s="312">
        <v>0.18970000000000001</v>
      </c>
      <c r="G19" s="312">
        <v>0.35630000000000001</v>
      </c>
      <c r="H19" s="312">
        <v>0.16789999999999999</v>
      </c>
      <c r="I19" s="312">
        <v>3.9199999999999999E-2</v>
      </c>
      <c r="J19" s="312">
        <v>1.5800000000000002E-2</v>
      </c>
      <c r="K19" s="312">
        <v>0.28179999999999999</v>
      </c>
      <c r="L19" s="312">
        <v>0.1867</v>
      </c>
      <c r="M19" s="312">
        <v>0.3584</v>
      </c>
      <c r="N19" s="312">
        <v>0.16520000000000001</v>
      </c>
    </row>
    <row r="20" spans="1:14" ht="15.75" customHeight="1" x14ac:dyDescent="0.25">
      <c r="A20" s="677" t="s">
        <v>274</v>
      </c>
      <c r="B20" s="631"/>
      <c r="C20" s="312">
        <v>3.9699999999999999E-2</v>
      </c>
      <c r="D20" s="312">
        <v>2.4899999999999999E-2</v>
      </c>
      <c r="E20" s="312">
        <v>0.65690000000000004</v>
      </c>
      <c r="F20" s="312">
        <v>0.49719999999999998</v>
      </c>
      <c r="G20" s="312">
        <v>0.48220000000000002</v>
      </c>
      <c r="H20" s="312">
        <v>0.34010000000000001</v>
      </c>
      <c r="I20" s="312">
        <v>3.9300000000000002E-2</v>
      </c>
      <c r="J20" s="312">
        <v>2.6800000000000001E-2</v>
      </c>
      <c r="K20" s="312">
        <v>0.65680000000000005</v>
      </c>
      <c r="L20" s="312">
        <v>0.51529999999999998</v>
      </c>
      <c r="M20" s="312">
        <v>0.48380000000000001</v>
      </c>
      <c r="N20" s="312">
        <v>0.3281</v>
      </c>
    </row>
    <row r="21" spans="1:14" ht="15.75" customHeight="1" x14ac:dyDescent="0.25">
      <c r="A21" s="677" t="s">
        <v>1199</v>
      </c>
      <c r="B21" s="631"/>
    </row>
    <row r="22" spans="1:14" ht="15.75" customHeight="1" x14ac:dyDescent="0.25">
      <c r="B22" s="105" t="s">
        <v>1200</v>
      </c>
      <c r="C22" s="312">
        <v>6.4999999999999997E-3</v>
      </c>
      <c r="D22" s="312">
        <v>2.3E-3</v>
      </c>
      <c r="E22" s="312">
        <v>0.47499999999999998</v>
      </c>
      <c r="F22" s="312">
        <v>0.29970000000000002</v>
      </c>
      <c r="G22" s="312">
        <v>0.4</v>
      </c>
      <c r="H22" s="312">
        <v>0.4</v>
      </c>
      <c r="I22" s="312">
        <v>7.0000000000000001E-3</v>
      </c>
      <c r="J22" s="312">
        <v>2.5999999999999999E-3</v>
      </c>
      <c r="K22" s="312">
        <v>0.49919999999999998</v>
      </c>
      <c r="L22" s="312">
        <v>0.32600000000000001</v>
      </c>
      <c r="M22" s="312">
        <v>0.4</v>
      </c>
      <c r="N22" s="312">
        <v>0.4</v>
      </c>
    </row>
    <row r="23" spans="1:14" ht="15.75" customHeight="1" x14ac:dyDescent="0.25">
      <c r="B23" s="105" t="s">
        <v>1201</v>
      </c>
      <c r="C23" s="312">
        <v>8.5000000000000006E-3</v>
      </c>
      <c r="D23" s="312">
        <v>3.8999999999999998E-3</v>
      </c>
      <c r="E23" s="312">
        <v>0.1391</v>
      </c>
      <c r="F23" s="312">
        <v>8.2500000000000004E-2</v>
      </c>
      <c r="G23" s="312">
        <v>0.66830000000000001</v>
      </c>
      <c r="H23" s="312">
        <v>7.6999999999999999E-2</v>
      </c>
      <c r="I23" s="312">
        <v>8.5000000000000006E-3</v>
      </c>
      <c r="J23" s="312">
        <v>4.1000000000000003E-3</v>
      </c>
      <c r="K23" s="312">
        <v>0.1411</v>
      </c>
      <c r="L23" s="312">
        <v>7.1900000000000006E-2</v>
      </c>
      <c r="M23" s="312">
        <v>0.66720000000000002</v>
      </c>
      <c r="N23" s="312">
        <v>4.8000000000000001E-2</v>
      </c>
    </row>
    <row r="24" spans="1:14" ht="15.75" customHeight="1" x14ac:dyDescent="0.25">
      <c r="A24" s="677" t="s">
        <v>1202</v>
      </c>
      <c r="B24" s="631"/>
      <c r="C24" s="312">
        <v>1.55E-2</v>
      </c>
      <c r="D24" s="312">
        <v>1.2999999999999999E-2</v>
      </c>
      <c r="E24" s="312">
        <v>0.81969999999999998</v>
      </c>
      <c r="F24" s="312">
        <v>0.71319999999999995</v>
      </c>
      <c r="G24" s="312">
        <v>0.45369999999999999</v>
      </c>
      <c r="H24" s="312">
        <v>0.45390000000000003</v>
      </c>
      <c r="I24" s="312">
        <v>1.5100000000000001E-2</v>
      </c>
      <c r="J24" s="312">
        <v>1.2999999999999999E-2</v>
      </c>
      <c r="K24" s="312">
        <v>0.82050000000000001</v>
      </c>
      <c r="L24" s="312">
        <v>0.70879999999999999</v>
      </c>
      <c r="M24" s="312">
        <v>0.45319999999999999</v>
      </c>
      <c r="N24" s="312">
        <v>0.44690000000000002</v>
      </c>
    </row>
    <row r="25" spans="1:14" ht="15.75" customHeight="1" x14ac:dyDescent="0.25">
      <c r="A25" s="678" t="s">
        <v>1203</v>
      </c>
      <c r="B25" s="631"/>
      <c r="C25" s="319">
        <v>2.69E-2</v>
      </c>
      <c r="D25" s="319">
        <v>1.2E-2</v>
      </c>
      <c r="E25" s="319">
        <v>0.4708</v>
      </c>
      <c r="F25" s="319">
        <v>0.47339999999999999</v>
      </c>
      <c r="G25" s="319">
        <v>0.70509999999999995</v>
      </c>
      <c r="H25" s="319">
        <v>0.58220000000000005</v>
      </c>
      <c r="I25" s="319">
        <v>2.6100000000000002E-2</v>
      </c>
      <c r="J25" s="319">
        <v>1.17E-2</v>
      </c>
      <c r="K25" s="319">
        <v>0.47</v>
      </c>
      <c r="L25" s="319">
        <v>0.46029999999999999</v>
      </c>
      <c r="M25" s="319">
        <v>0.71009999999999995</v>
      </c>
      <c r="N25" s="319">
        <v>0.58320000000000005</v>
      </c>
    </row>
    <row r="26" spans="1:14" ht="27.45" customHeight="1" x14ac:dyDescent="0.25">
      <c r="A26" s="119"/>
      <c r="B26" s="119"/>
      <c r="C26" s="119"/>
      <c r="D26" s="119"/>
      <c r="E26" s="119"/>
      <c r="F26" s="119"/>
      <c r="G26" s="119"/>
      <c r="H26" s="119"/>
      <c r="I26" s="119"/>
      <c r="J26" s="119"/>
      <c r="K26" s="119"/>
      <c r="L26" s="119"/>
      <c r="M26" s="119"/>
      <c r="N26" s="119"/>
    </row>
    <row r="27" spans="1:14" ht="15.75" customHeight="1" x14ac:dyDescent="0.25">
      <c r="A27" s="631"/>
      <c r="B27" s="631"/>
      <c r="C27" s="672" t="s">
        <v>346</v>
      </c>
      <c r="D27" s="672"/>
      <c r="E27" s="672"/>
      <c r="F27" s="672"/>
      <c r="G27" s="672"/>
      <c r="H27" s="672"/>
      <c r="I27" s="631"/>
      <c r="J27" s="631"/>
      <c r="K27" s="631"/>
      <c r="L27" s="631"/>
      <c r="M27" s="631"/>
      <c r="N27" s="631"/>
    </row>
    <row r="28" spans="1:14" ht="60" customHeight="1" x14ac:dyDescent="0.25">
      <c r="A28" s="676" t="s">
        <v>1186</v>
      </c>
      <c r="B28" s="631"/>
      <c r="C28" s="147" t="s">
        <v>1193</v>
      </c>
      <c r="D28" s="147" t="s">
        <v>1194</v>
      </c>
      <c r="E28" s="147" t="s">
        <v>1195</v>
      </c>
      <c r="F28" s="147" t="s">
        <v>1196</v>
      </c>
      <c r="G28" s="147" t="s">
        <v>1197</v>
      </c>
      <c r="H28" s="147" t="s">
        <v>1198</v>
      </c>
    </row>
    <row r="29" spans="1:14" ht="15.75" customHeight="1" x14ac:dyDescent="0.25">
      <c r="A29" s="735" t="s">
        <v>269</v>
      </c>
      <c r="B29" s="735"/>
      <c r="C29" s="397">
        <v>2.0000000000000001E-4</v>
      </c>
      <c r="D29" s="397">
        <v>0</v>
      </c>
      <c r="E29" s="397">
        <v>0.26379999999999998</v>
      </c>
      <c r="F29" s="397">
        <v>0.21310000000000001</v>
      </c>
      <c r="G29" s="397">
        <v>0.46060000000000001</v>
      </c>
      <c r="H29" s="397">
        <v>0.20219999999999999</v>
      </c>
    </row>
    <row r="30" spans="1:14" ht="15.75" customHeight="1" x14ac:dyDescent="0.25">
      <c r="A30" s="677" t="s">
        <v>271</v>
      </c>
      <c r="B30" s="631"/>
      <c r="C30" s="312">
        <v>8.9999999999999998E-4</v>
      </c>
      <c r="D30" s="312">
        <v>0</v>
      </c>
      <c r="E30" s="312">
        <v>0.45</v>
      </c>
      <c r="F30" s="312">
        <v>0</v>
      </c>
      <c r="G30" s="312">
        <v>0.40760000000000002</v>
      </c>
      <c r="H30" s="312">
        <v>0</v>
      </c>
    </row>
    <row r="31" spans="1:14" ht="15.75" customHeight="1" x14ac:dyDescent="0.25">
      <c r="A31" s="677" t="s">
        <v>272</v>
      </c>
      <c r="B31" s="631"/>
      <c r="C31" s="312">
        <v>3.9800000000000002E-2</v>
      </c>
      <c r="D31" s="312">
        <v>1.66E-2</v>
      </c>
      <c r="E31" s="312">
        <v>0.28110000000000002</v>
      </c>
      <c r="F31" s="312">
        <v>0.16750000000000001</v>
      </c>
      <c r="G31" s="312">
        <v>0.3624</v>
      </c>
      <c r="H31" s="312">
        <v>0.18379999999999999</v>
      </c>
    </row>
    <row r="32" spans="1:14" ht="15.75" customHeight="1" x14ac:dyDescent="0.25">
      <c r="A32" s="677" t="s">
        <v>274</v>
      </c>
      <c r="B32" s="631"/>
      <c r="C32" s="312">
        <v>3.9199999999999999E-2</v>
      </c>
      <c r="D32" s="312">
        <v>3.2899999999999999E-2</v>
      </c>
      <c r="E32" s="312">
        <v>0.65680000000000005</v>
      </c>
      <c r="F32" s="312">
        <v>0.51139999999999997</v>
      </c>
      <c r="G32" s="312">
        <v>0.4834</v>
      </c>
      <c r="H32" s="312">
        <v>0.3473</v>
      </c>
    </row>
    <row r="33" spans="1:14" ht="15.75" customHeight="1" x14ac:dyDescent="0.25">
      <c r="A33" s="677" t="s">
        <v>1199</v>
      </c>
      <c r="B33" s="631"/>
    </row>
    <row r="34" spans="1:14" ht="15.75" customHeight="1" x14ac:dyDescent="0.25">
      <c r="B34" s="105" t="s">
        <v>1200</v>
      </c>
      <c r="C34" s="312">
        <v>8.3999999999999995E-3</v>
      </c>
      <c r="D34" s="312">
        <v>3.0999999999999999E-3</v>
      </c>
      <c r="E34" s="312">
        <v>0.54210000000000003</v>
      </c>
      <c r="F34" s="312">
        <v>0.38319999999999999</v>
      </c>
      <c r="G34" s="312">
        <v>0.4</v>
      </c>
      <c r="H34" s="312">
        <v>0.4</v>
      </c>
    </row>
    <row r="35" spans="1:14" ht="15.75" customHeight="1" x14ac:dyDescent="0.25">
      <c r="B35" s="105" t="s">
        <v>1201</v>
      </c>
      <c r="C35" s="312">
        <v>8.8000000000000005E-3</v>
      </c>
      <c r="D35" s="312">
        <v>4.3E-3</v>
      </c>
      <c r="E35" s="312">
        <v>0.1419</v>
      </c>
      <c r="F35" s="312">
        <v>7.0099999999999996E-2</v>
      </c>
      <c r="G35" s="312">
        <v>0.66720000000000002</v>
      </c>
      <c r="H35" s="312">
        <v>0.1014</v>
      </c>
    </row>
    <row r="36" spans="1:14" ht="15.75" customHeight="1" x14ac:dyDescent="0.25">
      <c r="A36" s="677" t="s">
        <v>1202</v>
      </c>
      <c r="B36" s="631"/>
      <c r="C36" s="312">
        <v>1.6500000000000001E-2</v>
      </c>
      <c r="D36" s="312">
        <v>1.3299999999999999E-2</v>
      </c>
      <c r="E36" s="312">
        <v>0.81910000000000005</v>
      </c>
      <c r="F36" s="312">
        <v>0.70550000000000002</v>
      </c>
      <c r="G36" s="312">
        <v>0.45679999999999998</v>
      </c>
      <c r="H36" s="312">
        <v>0.45290000000000002</v>
      </c>
    </row>
    <row r="37" spans="1:14" ht="15.75" customHeight="1" x14ac:dyDescent="0.25">
      <c r="A37" s="678" t="s">
        <v>1203</v>
      </c>
      <c r="B37" s="631"/>
      <c r="C37" s="319">
        <v>2.6599999999999999E-2</v>
      </c>
      <c r="D37" s="319">
        <v>1.18E-2</v>
      </c>
      <c r="E37" s="319">
        <v>0.4672</v>
      </c>
      <c r="F37" s="319">
        <v>0.44600000000000001</v>
      </c>
      <c r="G37" s="319">
        <v>0.70909999999999995</v>
      </c>
      <c r="H37" s="319">
        <v>0.61019999999999996</v>
      </c>
    </row>
    <row r="38" spans="1:14" ht="3.45" customHeight="1" x14ac:dyDescent="0.25">
      <c r="A38" s="469"/>
      <c r="B38" s="183"/>
      <c r="C38" s="183"/>
      <c r="D38" s="183"/>
      <c r="E38" s="183"/>
      <c r="F38" s="183"/>
      <c r="G38" s="183"/>
      <c r="H38" s="183"/>
    </row>
    <row r="39" spans="1:14" ht="12.45" customHeight="1" x14ac:dyDescent="0.25">
      <c r="A39" s="282" t="s">
        <v>537</v>
      </c>
      <c r="B39" s="651" t="s">
        <v>1204</v>
      </c>
      <c r="C39" s="631"/>
      <c r="D39" s="631"/>
      <c r="E39" s="631"/>
      <c r="F39" s="631"/>
      <c r="G39" s="631"/>
      <c r="H39" s="631"/>
      <c r="I39" s="631"/>
      <c r="J39" s="631"/>
      <c r="K39" s="631"/>
      <c r="L39" s="631"/>
      <c r="M39" s="631"/>
      <c r="N39" s="631"/>
    </row>
    <row r="40" spans="1:14" ht="12.45" customHeight="1" x14ac:dyDescent="0.25">
      <c r="A40" s="282" t="s">
        <v>539</v>
      </c>
      <c r="B40" s="651" t="s">
        <v>1205</v>
      </c>
      <c r="C40" s="631"/>
      <c r="D40" s="631"/>
      <c r="E40" s="631"/>
      <c r="F40" s="631"/>
      <c r="G40" s="631"/>
      <c r="H40" s="631"/>
      <c r="I40" s="631"/>
      <c r="J40" s="631"/>
      <c r="K40" s="631"/>
      <c r="L40" s="631"/>
      <c r="M40" s="631"/>
      <c r="N40" s="631"/>
    </row>
    <row r="41" spans="1:14" ht="12.45" customHeight="1" x14ac:dyDescent="0.25">
      <c r="A41" s="468"/>
      <c r="B41" s="651"/>
      <c r="C41" s="631"/>
      <c r="D41" s="631"/>
      <c r="E41" s="631"/>
      <c r="F41" s="631"/>
      <c r="G41" s="631"/>
      <c r="H41" s="631"/>
      <c r="I41" s="631"/>
      <c r="J41" s="631"/>
      <c r="K41" s="631"/>
      <c r="L41" s="631"/>
      <c r="M41" s="631"/>
      <c r="N41" s="631"/>
    </row>
    <row r="42" spans="1:14" ht="3.45" customHeight="1" x14ac:dyDescent="0.25"/>
  </sheetData>
  <mergeCells count="36">
    <mergeCell ref="B41:N41"/>
    <mergeCell ref="I27:N27"/>
    <mergeCell ref="B40:N40"/>
    <mergeCell ref="B39:N39"/>
    <mergeCell ref="A33:B33"/>
    <mergeCell ref="A36:B36"/>
    <mergeCell ref="A37:B37"/>
    <mergeCell ref="A29:B29"/>
    <mergeCell ref="A30:B30"/>
    <mergeCell ref="A31:B31"/>
    <mergeCell ref="A32:B32"/>
    <mergeCell ref="C27:H27"/>
    <mergeCell ref="A21:B21"/>
    <mergeCell ref="A24:B24"/>
    <mergeCell ref="A25:B25"/>
    <mergeCell ref="A27:B27"/>
    <mergeCell ref="A28:B28"/>
    <mergeCell ref="A16:B16"/>
    <mergeCell ref="A17:B17"/>
    <mergeCell ref="A18:B18"/>
    <mergeCell ref="A19:B19"/>
    <mergeCell ref="A20:B20"/>
    <mergeCell ref="C3:H3"/>
    <mergeCell ref="A1:N1"/>
    <mergeCell ref="I3:N3"/>
    <mergeCell ref="I15:N15"/>
    <mergeCell ref="C15:H15"/>
    <mergeCell ref="A9:B9"/>
    <mergeCell ref="A12:B12"/>
    <mergeCell ref="A13:B13"/>
    <mergeCell ref="A15:B15"/>
    <mergeCell ref="A4:B4"/>
    <mergeCell ref="A5:B5"/>
    <mergeCell ref="A6:B6"/>
    <mergeCell ref="A7:B7"/>
    <mergeCell ref="A8:B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dimension ref="A1:I59"/>
  <sheetViews>
    <sheetView showRuler="0" workbookViewId="0">
      <selection sqref="A1:I1"/>
    </sheetView>
  </sheetViews>
  <sheetFormatPr baseColWidth="10" defaultColWidth="13.33203125" defaultRowHeight="13.2" x14ac:dyDescent="0.25"/>
  <cols>
    <col min="1" max="1" width="2.6640625" customWidth="1"/>
    <col min="2" max="2" width="1.88671875" customWidth="1"/>
    <col min="3" max="3" width="63.6640625" customWidth="1"/>
    <col min="4" max="9" width="15.109375" customWidth="1"/>
  </cols>
  <sheetData>
    <row r="1" spans="1:9" ht="16.649999999999999" customHeight="1" x14ac:dyDescent="0.25">
      <c r="A1" s="633" t="s">
        <v>1206</v>
      </c>
      <c r="B1" s="631"/>
      <c r="C1" s="631"/>
      <c r="D1" s="631"/>
      <c r="E1" s="631"/>
      <c r="F1" s="631"/>
      <c r="G1" s="631"/>
      <c r="H1" s="631"/>
      <c r="I1" s="631"/>
    </row>
    <row r="2" spans="1:9" ht="3.45" customHeight="1" x14ac:dyDescent="0.25"/>
    <row r="3" spans="1:9" ht="16.649999999999999" customHeight="1" x14ac:dyDescent="0.25">
      <c r="C3" s="395">
        <f>SUM(D7:I34)</f>
        <v>127534.2</v>
      </c>
      <c r="D3" s="7" t="s">
        <v>133</v>
      </c>
      <c r="E3" s="7" t="s">
        <v>134</v>
      </c>
      <c r="F3" s="7" t="s">
        <v>135</v>
      </c>
      <c r="G3" s="7" t="s">
        <v>136</v>
      </c>
      <c r="H3" s="7" t="s">
        <v>137</v>
      </c>
      <c r="I3" s="7" t="s">
        <v>890</v>
      </c>
    </row>
    <row r="4" spans="1:9" ht="3.45" customHeight="1" x14ac:dyDescent="0.25"/>
    <row r="5" spans="1:9" ht="16.649999999999999" customHeight="1" x14ac:dyDescent="0.25">
      <c r="D5" s="718" t="s">
        <v>260</v>
      </c>
      <c r="E5" s="718"/>
      <c r="F5" s="718"/>
      <c r="G5" s="718"/>
      <c r="H5" s="718"/>
      <c r="I5" s="718"/>
    </row>
    <row r="6" spans="1:9" ht="47.7" customHeight="1" x14ac:dyDescent="0.25">
      <c r="B6" s="653" t="s">
        <v>138</v>
      </c>
      <c r="C6" s="631"/>
      <c r="D6" s="470" t="s">
        <v>1207</v>
      </c>
      <c r="E6" s="470" t="s">
        <v>1208</v>
      </c>
      <c r="F6" s="470" t="s">
        <v>1209</v>
      </c>
      <c r="G6" s="470" t="s">
        <v>1210</v>
      </c>
      <c r="H6" s="470" t="s">
        <v>1211</v>
      </c>
      <c r="I6" s="470" t="s">
        <v>203</v>
      </c>
    </row>
    <row r="7" spans="1:9" ht="15.75" customHeight="1" x14ac:dyDescent="0.25">
      <c r="A7" s="40" t="s">
        <v>205</v>
      </c>
      <c r="B7" s="681" t="s">
        <v>1212</v>
      </c>
      <c r="C7" s="681"/>
      <c r="D7" s="303">
        <v>2138</v>
      </c>
      <c r="E7" s="303">
        <v>4764</v>
      </c>
      <c r="F7" s="95" t="s">
        <v>173</v>
      </c>
      <c r="G7" s="471">
        <v>1.4</v>
      </c>
      <c r="H7" s="303">
        <v>9662</v>
      </c>
      <c r="I7" s="303">
        <v>4072</v>
      </c>
    </row>
    <row r="8" spans="1:9" ht="15.75" customHeight="1" x14ac:dyDescent="0.25">
      <c r="A8" s="40" t="s">
        <v>207</v>
      </c>
      <c r="B8" s="657" t="s">
        <v>1213</v>
      </c>
      <c r="C8" s="631"/>
      <c r="D8" s="36" t="s">
        <v>173</v>
      </c>
      <c r="E8" s="36" t="s">
        <v>173</v>
      </c>
      <c r="F8" s="472">
        <v>0</v>
      </c>
      <c r="G8" s="472">
        <v>0</v>
      </c>
      <c r="H8" s="34">
        <v>0</v>
      </c>
      <c r="I8" s="34">
        <v>0</v>
      </c>
    </row>
    <row r="9" spans="1:9" ht="15.75" customHeight="1" x14ac:dyDescent="0.25">
      <c r="A9" s="40" t="s">
        <v>209</v>
      </c>
      <c r="B9" s="657" t="s">
        <v>1214</v>
      </c>
      <c r="C9" s="631"/>
      <c r="D9" s="36" t="s">
        <v>173</v>
      </c>
      <c r="E9" s="36" t="s">
        <v>173</v>
      </c>
      <c r="F9" s="36" t="s">
        <v>173</v>
      </c>
      <c r="G9" s="36" t="s">
        <v>173</v>
      </c>
      <c r="H9" s="34">
        <v>0</v>
      </c>
      <c r="I9" s="34">
        <v>0</v>
      </c>
    </row>
    <row r="10" spans="1:9" ht="15.75" customHeight="1" x14ac:dyDescent="0.25">
      <c r="A10" s="40" t="s">
        <v>211</v>
      </c>
      <c r="B10" s="657" t="s">
        <v>1215</v>
      </c>
      <c r="C10" s="631"/>
      <c r="D10" s="36" t="s">
        <v>173</v>
      </c>
      <c r="E10" s="36" t="s">
        <v>173</v>
      </c>
      <c r="F10" s="36" t="s">
        <v>173</v>
      </c>
      <c r="G10" s="36" t="s">
        <v>173</v>
      </c>
      <c r="H10" s="34">
        <v>1312</v>
      </c>
      <c r="I10" s="34">
        <v>406</v>
      </c>
    </row>
    <row r="11" spans="1:9" ht="15.75" customHeight="1" x14ac:dyDescent="0.25">
      <c r="A11" s="40" t="s">
        <v>213</v>
      </c>
      <c r="B11" s="661" t="s">
        <v>1216</v>
      </c>
      <c r="C11" s="631"/>
      <c r="D11" s="49" t="s">
        <v>173</v>
      </c>
      <c r="E11" s="49" t="s">
        <v>173</v>
      </c>
      <c r="F11" s="49" t="s">
        <v>173</v>
      </c>
      <c r="G11" s="49" t="s">
        <v>173</v>
      </c>
      <c r="H11" s="49" t="s">
        <v>173</v>
      </c>
      <c r="I11" s="26">
        <v>0</v>
      </c>
    </row>
    <row r="12" spans="1:9" ht="15.75" customHeight="1" x14ac:dyDescent="0.25">
      <c r="A12" s="40" t="s">
        <v>215</v>
      </c>
      <c r="B12" s="662" t="s">
        <v>263</v>
      </c>
      <c r="C12" s="662"/>
      <c r="D12" s="92">
        <v>2138</v>
      </c>
      <c r="E12" s="92">
        <v>4764</v>
      </c>
      <c r="F12" s="92">
        <v>0</v>
      </c>
      <c r="G12" s="473" t="s">
        <v>173</v>
      </c>
      <c r="H12" s="92">
        <v>10974</v>
      </c>
      <c r="I12" s="92">
        <v>4478</v>
      </c>
    </row>
    <row r="13" spans="1:9" ht="22.5" customHeight="1" x14ac:dyDescent="0.25">
      <c r="B13" s="474"/>
      <c r="C13" s="475"/>
      <c r="D13" s="160"/>
      <c r="E13" s="160"/>
      <c r="F13" s="160"/>
      <c r="G13" s="160"/>
      <c r="H13" s="160"/>
      <c r="I13" s="160"/>
    </row>
    <row r="14" spans="1:9" ht="16.649999999999999" customHeight="1" x14ac:dyDescent="0.25">
      <c r="D14" s="7" t="s">
        <v>133</v>
      </c>
      <c r="E14" s="7" t="s">
        <v>134</v>
      </c>
      <c r="F14" s="7" t="s">
        <v>135</v>
      </c>
      <c r="G14" s="7" t="s">
        <v>136</v>
      </c>
      <c r="H14" s="7" t="s">
        <v>137</v>
      </c>
      <c r="I14" s="7" t="s">
        <v>890</v>
      </c>
    </row>
    <row r="15" spans="1:9" ht="3.45" customHeight="1" x14ac:dyDescent="0.25"/>
    <row r="16" spans="1:9" ht="16.649999999999999" customHeight="1" x14ac:dyDescent="0.25">
      <c r="D16" s="719" t="s">
        <v>331</v>
      </c>
      <c r="E16" s="631"/>
      <c r="F16" s="631"/>
      <c r="G16" s="631"/>
      <c r="H16" s="631"/>
      <c r="I16" s="631"/>
    </row>
    <row r="17" spans="1:9" ht="47.7" customHeight="1" x14ac:dyDescent="0.25">
      <c r="B17" s="653" t="s">
        <v>138</v>
      </c>
      <c r="C17" s="631"/>
      <c r="D17" s="147" t="s">
        <v>1207</v>
      </c>
      <c r="E17" s="147" t="s">
        <v>1208</v>
      </c>
      <c r="F17" s="147" t="s">
        <v>1209</v>
      </c>
      <c r="G17" s="147" t="s">
        <v>1217</v>
      </c>
      <c r="H17" s="147" t="s">
        <v>1218</v>
      </c>
      <c r="I17" s="147" t="s">
        <v>203</v>
      </c>
    </row>
    <row r="18" spans="1:9" ht="15.75" customHeight="1" x14ac:dyDescent="0.25">
      <c r="A18" s="40" t="s">
        <v>205</v>
      </c>
      <c r="B18" s="681" t="s">
        <v>1212</v>
      </c>
      <c r="C18" s="681"/>
      <c r="D18" s="108">
        <v>1961</v>
      </c>
      <c r="E18" s="108">
        <v>4604</v>
      </c>
      <c r="F18" s="48" t="s">
        <v>173</v>
      </c>
      <c r="G18" s="382">
        <v>1.4</v>
      </c>
      <c r="H18" s="108">
        <v>9191</v>
      </c>
      <c r="I18" s="108">
        <v>3974</v>
      </c>
    </row>
    <row r="19" spans="1:9" ht="15.75" customHeight="1" x14ac:dyDescent="0.25">
      <c r="A19" s="40" t="s">
        <v>207</v>
      </c>
      <c r="B19" s="657" t="s">
        <v>1213</v>
      </c>
      <c r="C19" s="631"/>
      <c r="D19" s="58" t="s">
        <v>173</v>
      </c>
      <c r="E19" s="58" t="s">
        <v>173</v>
      </c>
      <c r="F19" s="35">
        <v>0</v>
      </c>
      <c r="G19" s="386">
        <v>0</v>
      </c>
      <c r="H19" s="35">
        <v>0</v>
      </c>
      <c r="I19" s="35">
        <v>0</v>
      </c>
    </row>
    <row r="20" spans="1:9" ht="15.75" customHeight="1" x14ac:dyDescent="0.25">
      <c r="A20" s="40" t="s">
        <v>209</v>
      </c>
      <c r="B20" s="657" t="s">
        <v>1214</v>
      </c>
      <c r="C20" s="631"/>
      <c r="D20" s="58" t="s">
        <v>173</v>
      </c>
      <c r="E20" s="58" t="s">
        <v>173</v>
      </c>
      <c r="F20" s="58" t="s">
        <v>173</v>
      </c>
      <c r="G20" s="58" t="s">
        <v>173</v>
      </c>
      <c r="H20" s="35">
        <v>0</v>
      </c>
      <c r="I20" s="35">
        <v>0</v>
      </c>
    </row>
    <row r="21" spans="1:9" ht="15.75" customHeight="1" x14ac:dyDescent="0.25">
      <c r="A21" s="40" t="s">
        <v>211</v>
      </c>
      <c r="B21" s="657" t="s">
        <v>1215</v>
      </c>
      <c r="C21" s="631"/>
      <c r="D21" s="58" t="s">
        <v>173</v>
      </c>
      <c r="E21" s="58" t="s">
        <v>173</v>
      </c>
      <c r="F21" s="58" t="s">
        <v>173</v>
      </c>
      <c r="G21" s="58" t="s">
        <v>173</v>
      </c>
      <c r="H21" s="35">
        <v>1001</v>
      </c>
      <c r="I21" s="35">
        <v>413</v>
      </c>
    </row>
    <row r="22" spans="1:9" ht="15.75" customHeight="1" x14ac:dyDescent="0.25">
      <c r="A22" s="40" t="s">
        <v>213</v>
      </c>
      <c r="B22" s="661" t="s">
        <v>1216</v>
      </c>
      <c r="C22" s="631"/>
      <c r="D22" s="37" t="s">
        <v>173</v>
      </c>
      <c r="E22" s="37" t="s">
        <v>173</v>
      </c>
      <c r="F22" s="37" t="s">
        <v>173</v>
      </c>
      <c r="G22" s="37" t="s">
        <v>173</v>
      </c>
      <c r="H22" s="37" t="s">
        <v>173</v>
      </c>
      <c r="I22" s="27">
        <v>0</v>
      </c>
    </row>
    <row r="23" spans="1:9" ht="15.75" customHeight="1" x14ac:dyDescent="0.25">
      <c r="A23" s="40" t="s">
        <v>215</v>
      </c>
      <c r="B23" s="662" t="s">
        <v>263</v>
      </c>
      <c r="C23" s="662"/>
      <c r="D23" s="104">
        <v>1961</v>
      </c>
      <c r="E23" s="104">
        <v>4604</v>
      </c>
      <c r="F23" s="104">
        <v>0</v>
      </c>
      <c r="G23" s="363" t="s">
        <v>173</v>
      </c>
      <c r="H23" s="104">
        <v>10192</v>
      </c>
      <c r="I23" s="104">
        <v>4387</v>
      </c>
    </row>
    <row r="24" spans="1:9" ht="22.5" customHeight="1" x14ac:dyDescent="0.25">
      <c r="B24" s="474"/>
      <c r="C24" s="475"/>
      <c r="D24" s="160"/>
      <c r="E24" s="160"/>
      <c r="F24" s="160"/>
      <c r="G24" s="160"/>
      <c r="H24" s="160"/>
      <c r="I24" s="160"/>
    </row>
    <row r="25" spans="1:9" ht="16.649999999999999" customHeight="1" x14ac:dyDescent="0.25">
      <c r="D25" s="7" t="s">
        <v>133</v>
      </c>
      <c r="E25" s="7" t="s">
        <v>134</v>
      </c>
      <c r="F25" s="7" t="s">
        <v>135</v>
      </c>
      <c r="G25" s="7" t="s">
        <v>136</v>
      </c>
      <c r="H25" s="7" t="s">
        <v>137</v>
      </c>
      <c r="I25" s="7" t="s">
        <v>890</v>
      </c>
    </row>
    <row r="26" spans="1:9" ht="3.45" customHeight="1" x14ac:dyDescent="0.25"/>
    <row r="27" spans="1:9" ht="16.649999999999999" customHeight="1" x14ac:dyDescent="0.25">
      <c r="D27" s="719" t="s">
        <v>344</v>
      </c>
      <c r="E27" s="631"/>
      <c r="F27" s="631"/>
      <c r="G27" s="631"/>
      <c r="H27" s="631"/>
      <c r="I27" s="631"/>
    </row>
    <row r="28" spans="1:9" ht="47.7" customHeight="1" x14ac:dyDescent="0.25">
      <c r="B28" s="653" t="s">
        <v>138</v>
      </c>
      <c r="C28" s="631"/>
      <c r="D28" s="147" t="s">
        <v>1207</v>
      </c>
      <c r="E28" s="147" t="s">
        <v>1208</v>
      </c>
      <c r="F28" s="147" t="s">
        <v>1209</v>
      </c>
      <c r="G28" s="147" t="s">
        <v>1217</v>
      </c>
      <c r="H28" s="147" t="s">
        <v>1218</v>
      </c>
      <c r="I28" s="147" t="s">
        <v>203</v>
      </c>
    </row>
    <row r="29" spans="1:9" ht="15.75" customHeight="1" x14ac:dyDescent="0.25">
      <c r="A29" s="40" t="s">
        <v>205</v>
      </c>
      <c r="B29" s="681" t="s">
        <v>1212</v>
      </c>
      <c r="C29" s="681"/>
      <c r="D29" s="108">
        <v>1911</v>
      </c>
      <c r="E29" s="108">
        <v>4304</v>
      </c>
      <c r="F29" s="48" t="s">
        <v>173</v>
      </c>
      <c r="G29" s="382">
        <v>1.4</v>
      </c>
      <c r="H29" s="108">
        <v>8701</v>
      </c>
      <c r="I29" s="108">
        <v>3891</v>
      </c>
    </row>
    <row r="30" spans="1:9" ht="15.75" customHeight="1" x14ac:dyDescent="0.25">
      <c r="A30" s="40" t="s">
        <v>207</v>
      </c>
      <c r="B30" s="657" t="s">
        <v>1213</v>
      </c>
      <c r="C30" s="631"/>
      <c r="D30" s="58" t="s">
        <v>173</v>
      </c>
      <c r="E30" s="58" t="s">
        <v>173</v>
      </c>
      <c r="F30" s="35">
        <v>0</v>
      </c>
      <c r="G30" s="386">
        <v>0</v>
      </c>
      <c r="H30" s="35">
        <v>0</v>
      </c>
      <c r="I30" s="35">
        <v>0</v>
      </c>
    </row>
    <row r="31" spans="1:9" ht="15.75" customHeight="1" x14ac:dyDescent="0.25">
      <c r="A31" s="40" t="s">
        <v>209</v>
      </c>
      <c r="B31" s="657" t="s">
        <v>1214</v>
      </c>
      <c r="C31" s="631"/>
      <c r="D31" s="58" t="s">
        <v>173</v>
      </c>
      <c r="E31" s="58" t="s">
        <v>173</v>
      </c>
      <c r="F31" s="58" t="s">
        <v>173</v>
      </c>
      <c r="G31" s="58" t="s">
        <v>173</v>
      </c>
      <c r="H31" s="35">
        <v>0</v>
      </c>
      <c r="I31" s="35">
        <v>0</v>
      </c>
    </row>
    <row r="32" spans="1:9" ht="15.75" customHeight="1" x14ac:dyDescent="0.25">
      <c r="A32" s="40" t="s">
        <v>211</v>
      </c>
      <c r="B32" s="657" t="s">
        <v>1215</v>
      </c>
      <c r="C32" s="631"/>
      <c r="D32" s="58" t="s">
        <v>173</v>
      </c>
      <c r="E32" s="58" t="s">
        <v>173</v>
      </c>
      <c r="F32" s="58" t="s">
        <v>173</v>
      </c>
      <c r="G32" s="58" t="s">
        <v>173</v>
      </c>
      <c r="H32" s="35">
        <v>1056</v>
      </c>
      <c r="I32" s="35">
        <v>404</v>
      </c>
    </row>
    <row r="33" spans="1:9" ht="15.75" customHeight="1" x14ac:dyDescent="0.25">
      <c r="A33" s="40" t="s">
        <v>213</v>
      </c>
      <c r="B33" s="661" t="s">
        <v>1216</v>
      </c>
      <c r="C33" s="631"/>
      <c r="D33" s="37" t="s">
        <v>173</v>
      </c>
      <c r="E33" s="37" t="s">
        <v>173</v>
      </c>
      <c r="F33" s="37" t="s">
        <v>173</v>
      </c>
      <c r="G33" s="37" t="s">
        <v>173</v>
      </c>
      <c r="H33" s="37" t="s">
        <v>173</v>
      </c>
      <c r="I33" s="27">
        <v>0</v>
      </c>
    </row>
    <row r="34" spans="1:9" ht="15.75" customHeight="1" x14ac:dyDescent="0.25">
      <c r="A34" s="40" t="s">
        <v>215</v>
      </c>
      <c r="B34" s="662" t="s">
        <v>263</v>
      </c>
      <c r="C34" s="662"/>
      <c r="D34" s="104">
        <v>1911</v>
      </c>
      <c r="E34" s="104">
        <v>4304</v>
      </c>
      <c r="F34" s="104">
        <v>0</v>
      </c>
      <c r="G34" s="363" t="s">
        <v>173</v>
      </c>
      <c r="H34" s="104">
        <v>9757</v>
      </c>
      <c r="I34" s="104">
        <v>4295</v>
      </c>
    </row>
    <row r="35" spans="1:9" ht="22.5" customHeight="1" x14ac:dyDescent="0.25"/>
    <row r="36" spans="1:9" ht="16.649999999999999" customHeight="1" x14ac:dyDescent="0.25">
      <c r="D36" s="7" t="s">
        <v>133</v>
      </c>
      <c r="E36" s="7" t="s">
        <v>134</v>
      </c>
      <c r="F36" s="7" t="s">
        <v>135</v>
      </c>
      <c r="G36" s="7" t="s">
        <v>136</v>
      </c>
      <c r="H36" s="7" t="s">
        <v>137</v>
      </c>
      <c r="I36" s="7" t="s">
        <v>890</v>
      </c>
    </row>
    <row r="37" spans="1:9" ht="3.45" customHeight="1" x14ac:dyDescent="0.25"/>
    <row r="38" spans="1:9" ht="16.649999999999999" customHeight="1" x14ac:dyDescent="0.25">
      <c r="C38" s="395">
        <f>SUM(D40:I56)</f>
        <v>77296.800000000003</v>
      </c>
      <c r="D38" s="719" t="s">
        <v>345</v>
      </c>
      <c r="E38" s="631"/>
      <c r="F38" s="631"/>
      <c r="G38" s="631"/>
      <c r="H38" s="631"/>
      <c r="I38" s="631"/>
    </row>
    <row r="39" spans="1:9" ht="47.7" customHeight="1" x14ac:dyDescent="0.25">
      <c r="B39" s="653" t="s">
        <v>138</v>
      </c>
      <c r="C39" s="631"/>
      <c r="D39" s="147" t="s">
        <v>1207</v>
      </c>
      <c r="E39" s="147" t="s">
        <v>1208</v>
      </c>
      <c r="F39" s="147" t="s">
        <v>1209</v>
      </c>
      <c r="G39" s="147" t="s">
        <v>1217</v>
      </c>
      <c r="H39" s="147" t="s">
        <v>1218</v>
      </c>
      <c r="I39" s="147" t="s">
        <v>203</v>
      </c>
    </row>
    <row r="40" spans="1:9" ht="15.75" customHeight="1" x14ac:dyDescent="0.25">
      <c r="A40" s="40" t="s">
        <v>205</v>
      </c>
      <c r="B40" s="681" t="s">
        <v>1212</v>
      </c>
      <c r="C40" s="681"/>
      <c r="D40" s="108">
        <v>1686</v>
      </c>
      <c r="E40" s="108">
        <v>3985</v>
      </c>
      <c r="F40" s="48" t="s">
        <v>173</v>
      </c>
      <c r="G40" s="382">
        <v>1.4</v>
      </c>
      <c r="H40" s="108">
        <v>7939</v>
      </c>
      <c r="I40" s="108">
        <v>3517</v>
      </c>
    </row>
    <row r="41" spans="1:9" ht="15.75" customHeight="1" x14ac:dyDescent="0.25">
      <c r="A41" s="40" t="s">
        <v>207</v>
      </c>
      <c r="B41" s="657" t="s">
        <v>1213</v>
      </c>
      <c r="C41" s="631"/>
      <c r="D41" s="58" t="s">
        <v>173</v>
      </c>
      <c r="E41" s="58" t="s">
        <v>173</v>
      </c>
      <c r="F41" s="35">
        <v>0</v>
      </c>
      <c r="G41" s="386">
        <v>0</v>
      </c>
      <c r="H41" s="35">
        <v>0</v>
      </c>
      <c r="I41" s="35">
        <v>0</v>
      </c>
    </row>
    <row r="42" spans="1:9" ht="15.75" customHeight="1" x14ac:dyDescent="0.25">
      <c r="A42" s="40" t="s">
        <v>209</v>
      </c>
      <c r="B42" s="657" t="s">
        <v>1214</v>
      </c>
      <c r="C42" s="631"/>
      <c r="D42" s="58" t="s">
        <v>173</v>
      </c>
      <c r="E42" s="58" t="s">
        <v>173</v>
      </c>
      <c r="F42" s="58" t="s">
        <v>173</v>
      </c>
      <c r="G42" s="58" t="s">
        <v>173</v>
      </c>
      <c r="H42" s="35">
        <v>0</v>
      </c>
      <c r="I42" s="35">
        <v>0</v>
      </c>
    </row>
    <row r="43" spans="1:9" ht="15.75" customHeight="1" x14ac:dyDescent="0.25">
      <c r="A43" s="40" t="s">
        <v>211</v>
      </c>
      <c r="B43" s="657" t="s">
        <v>1215</v>
      </c>
      <c r="C43" s="631"/>
      <c r="D43" s="58" t="s">
        <v>173</v>
      </c>
      <c r="E43" s="58" t="s">
        <v>173</v>
      </c>
      <c r="F43" s="58" t="s">
        <v>173</v>
      </c>
      <c r="G43" s="58" t="s">
        <v>173</v>
      </c>
      <c r="H43" s="35">
        <v>1361</v>
      </c>
      <c r="I43" s="35">
        <v>496</v>
      </c>
    </row>
    <row r="44" spans="1:9" ht="15.75" customHeight="1" x14ac:dyDescent="0.25">
      <c r="A44" s="40" t="s">
        <v>213</v>
      </c>
      <c r="B44" s="661" t="s">
        <v>1216</v>
      </c>
      <c r="C44" s="631"/>
      <c r="D44" s="37" t="s">
        <v>173</v>
      </c>
      <c r="E44" s="37" t="s">
        <v>173</v>
      </c>
      <c r="F44" s="37" t="s">
        <v>173</v>
      </c>
      <c r="G44" s="37" t="s">
        <v>173</v>
      </c>
      <c r="H44" s="37" t="s">
        <v>173</v>
      </c>
      <c r="I44" s="27">
        <v>0</v>
      </c>
    </row>
    <row r="45" spans="1:9" ht="15.75" customHeight="1" x14ac:dyDescent="0.25">
      <c r="A45" s="40" t="s">
        <v>215</v>
      </c>
      <c r="B45" s="662" t="s">
        <v>263</v>
      </c>
      <c r="C45" s="662"/>
      <c r="D45" s="104">
        <v>1686</v>
      </c>
      <c r="E45" s="104">
        <v>3985</v>
      </c>
      <c r="F45" s="104">
        <v>0</v>
      </c>
      <c r="G45" s="363" t="s">
        <v>173</v>
      </c>
      <c r="H45" s="104">
        <v>9300</v>
      </c>
      <c r="I45" s="104">
        <v>4013</v>
      </c>
    </row>
    <row r="46" spans="1:9" ht="22.5" customHeight="1" x14ac:dyDescent="0.25">
      <c r="B46" s="210"/>
      <c r="C46" s="84"/>
      <c r="D46" s="160"/>
      <c r="E46" s="160"/>
      <c r="F46" s="160"/>
      <c r="G46" s="160"/>
      <c r="H46" s="160"/>
      <c r="I46" s="160"/>
    </row>
    <row r="47" spans="1:9" ht="16.649999999999999" customHeight="1" x14ac:dyDescent="0.25">
      <c r="D47" s="7" t="s">
        <v>133</v>
      </c>
      <c r="E47" s="7" t="s">
        <v>134</v>
      </c>
      <c r="F47" s="7" t="s">
        <v>135</v>
      </c>
      <c r="G47" s="7" t="s">
        <v>136</v>
      </c>
      <c r="H47" s="7" t="s">
        <v>137</v>
      </c>
      <c r="I47" s="7" t="s">
        <v>890</v>
      </c>
    </row>
    <row r="48" spans="1:9" ht="3.45" customHeight="1" x14ac:dyDescent="0.25"/>
    <row r="49" spans="1:9" ht="16.649999999999999" customHeight="1" x14ac:dyDescent="0.25">
      <c r="D49" s="719" t="s">
        <v>346</v>
      </c>
      <c r="E49" s="631"/>
      <c r="F49" s="631"/>
      <c r="G49" s="631"/>
      <c r="H49" s="631"/>
      <c r="I49" s="631"/>
    </row>
    <row r="50" spans="1:9" ht="47.7" customHeight="1" x14ac:dyDescent="0.25">
      <c r="B50" s="653" t="s">
        <v>138</v>
      </c>
      <c r="C50" s="631"/>
      <c r="D50" s="147" t="s">
        <v>1207</v>
      </c>
      <c r="E50" s="147" t="s">
        <v>1208</v>
      </c>
      <c r="F50" s="147" t="s">
        <v>1209</v>
      </c>
      <c r="G50" s="147" t="s">
        <v>1217</v>
      </c>
      <c r="H50" s="147" t="s">
        <v>1218</v>
      </c>
      <c r="I50" s="147" t="s">
        <v>203</v>
      </c>
    </row>
    <row r="51" spans="1:9" ht="15.75" customHeight="1" x14ac:dyDescent="0.25">
      <c r="A51" s="40" t="s">
        <v>205</v>
      </c>
      <c r="B51" s="681" t="s">
        <v>1212</v>
      </c>
      <c r="C51" s="681"/>
      <c r="D51" s="108">
        <v>1617</v>
      </c>
      <c r="E51" s="108">
        <v>3982</v>
      </c>
      <c r="F51" s="48" t="s">
        <v>173</v>
      </c>
      <c r="G51" s="382">
        <v>1.4</v>
      </c>
      <c r="H51" s="108">
        <v>7839</v>
      </c>
      <c r="I51" s="108">
        <v>3543</v>
      </c>
    </row>
    <row r="52" spans="1:9" ht="15.75" customHeight="1" x14ac:dyDescent="0.25">
      <c r="A52" s="40" t="s">
        <v>207</v>
      </c>
      <c r="B52" s="657" t="s">
        <v>1213</v>
      </c>
      <c r="C52" s="631"/>
      <c r="D52" s="58" t="s">
        <v>173</v>
      </c>
      <c r="E52" s="58" t="s">
        <v>173</v>
      </c>
      <c r="F52" s="35">
        <v>0</v>
      </c>
      <c r="G52" s="386">
        <v>0</v>
      </c>
      <c r="H52" s="35">
        <v>0</v>
      </c>
      <c r="I52" s="35">
        <v>0</v>
      </c>
    </row>
    <row r="53" spans="1:9" ht="15.75" customHeight="1" x14ac:dyDescent="0.25">
      <c r="A53" s="40" t="s">
        <v>209</v>
      </c>
      <c r="B53" s="657" t="s">
        <v>1214</v>
      </c>
      <c r="C53" s="631"/>
      <c r="D53" s="58" t="s">
        <v>173</v>
      </c>
      <c r="E53" s="58" t="s">
        <v>173</v>
      </c>
      <c r="F53" s="58" t="s">
        <v>173</v>
      </c>
      <c r="G53" s="58" t="s">
        <v>173</v>
      </c>
      <c r="H53" s="35">
        <v>0</v>
      </c>
      <c r="I53" s="35">
        <v>0</v>
      </c>
    </row>
    <row r="54" spans="1:9" ht="15.75" customHeight="1" x14ac:dyDescent="0.25">
      <c r="A54" s="40" t="s">
        <v>211</v>
      </c>
      <c r="B54" s="657" t="s">
        <v>1215</v>
      </c>
      <c r="C54" s="631"/>
      <c r="D54" s="58" t="s">
        <v>173</v>
      </c>
      <c r="E54" s="58" t="s">
        <v>173</v>
      </c>
      <c r="F54" s="58" t="s">
        <v>173</v>
      </c>
      <c r="G54" s="58" t="s">
        <v>173</v>
      </c>
      <c r="H54" s="35">
        <v>1518</v>
      </c>
      <c r="I54" s="35">
        <v>1164</v>
      </c>
    </row>
    <row r="55" spans="1:9" ht="15.75" customHeight="1" x14ac:dyDescent="0.25">
      <c r="A55" s="40" t="s">
        <v>213</v>
      </c>
      <c r="B55" s="661" t="s">
        <v>1216</v>
      </c>
      <c r="C55" s="631"/>
      <c r="D55" s="37" t="s">
        <v>173</v>
      </c>
      <c r="E55" s="37" t="s">
        <v>173</v>
      </c>
      <c r="F55" s="37" t="s">
        <v>173</v>
      </c>
      <c r="G55" s="37" t="s">
        <v>173</v>
      </c>
      <c r="H55" s="37" t="s">
        <v>173</v>
      </c>
      <c r="I55" s="27">
        <v>0</v>
      </c>
    </row>
    <row r="56" spans="1:9" ht="15.75" customHeight="1" x14ac:dyDescent="0.25">
      <c r="A56" s="40" t="s">
        <v>215</v>
      </c>
      <c r="B56" s="662" t="s">
        <v>263</v>
      </c>
      <c r="C56" s="662"/>
      <c r="D56" s="104">
        <v>1617</v>
      </c>
      <c r="E56" s="104">
        <v>3982</v>
      </c>
      <c r="F56" s="104">
        <v>0</v>
      </c>
      <c r="G56" s="363" t="s">
        <v>173</v>
      </c>
      <c r="H56" s="104">
        <v>9357</v>
      </c>
      <c r="I56" s="104">
        <v>4707</v>
      </c>
    </row>
    <row r="57" spans="1:9" ht="4.2" customHeight="1" x14ac:dyDescent="0.25">
      <c r="B57" s="210"/>
      <c r="C57" s="84"/>
      <c r="D57" s="84"/>
      <c r="E57" s="84"/>
      <c r="F57" s="84"/>
      <c r="G57" s="84"/>
      <c r="H57" s="84"/>
      <c r="I57" s="84"/>
    </row>
    <row r="58" spans="1:9" ht="12.45" customHeight="1" x14ac:dyDescent="0.25">
      <c r="B58" s="251" t="s">
        <v>537</v>
      </c>
      <c r="C58" s="660" t="s">
        <v>1219</v>
      </c>
      <c r="D58" s="631"/>
      <c r="E58" s="631"/>
      <c r="F58" s="631"/>
      <c r="G58" s="631"/>
      <c r="H58" s="631"/>
      <c r="I58" s="631"/>
    </row>
    <row r="59" spans="1:9" ht="3.45" customHeight="1" x14ac:dyDescent="0.25"/>
  </sheetData>
  <mergeCells count="42">
    <mergeCell ref="B53:C53"/>
    <mergeCell ref="B55:C55"/>
    <mergeCell ref="B54:C54"/>
    <mergeCell ref="D49:I49"/>
    <mergeCell ref="C58:I58"/>
    <mergeCell ref="B56:C56"/>
    <mergeCell ref="B45:C45"/>
    <mergeCell ref="B44:C44"/>
    <mergeCell ref="B51:C51"/>
    <mergeCell ref="B50:C50"/>
    <mergeCell ref="B52:C52"/>
    <mergeCell ref="B39:C39"/>
    <mergeCell ref="B40:C40"/>
    <mergeCell ref="B41:C41"/>
    <mergeCell ref="B43:C43"/>
    <mergeCell ref="B42:C42"/>
    <mergeCell ref="D27:I27"/>
    <mergeCell ref="D38:I38"/>
    <mergeCell ref="B34:C34"/>
    <mergeCell ref="B33:C33"/>
    <mergeCell ref="B23:C23"/>
    <mergeCell ref="B28:C28"/>
    <mergeCell ref="B29:C29"/>
    <mergeCell ref="B30:C30"/>
    <mergeCell ref="B32:C32"/>
    <mergeCell ref="B31:C31"/>
    <mergeCell ref="B17:C17"/>
    <mergeCell ref="B18:C18"/>
    <mergeCell ref="B20:C20"/>
    <mergeCell ref="B19:C19"/>
    <mergeCell ref="B22:C22"/>
    <mergeCell ref="B21:C21"/>
    <mergeCell ref="D16:I16"/>
    <mergeCell ref="B10:C10"/>
    <mergeCell ref="B9:C9"/>
    <mergeCell ref="B11:C11"/>
    <mergeCell ref="B12:C12"/>
    <mergeCell ref="B6:C6"/>
    <mergeCell ref="B8:C8"/>
    <mergeCell ref="B7:C7"/>
    <mergeCell ref="D5:I5"/>
    <mergeCell ref="A1:I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R85"/>
  <sheetViews>
    <sheetView showRuler="0" workbookViewId="0">
      <selection sqref="A1:R1"/>
    </sheetView>
  </sheetViews>
  <sheetFormatPr baseColWidth="10" defaultColWidth="13.33203125" defaultRowHeight="13.2" x14ac:dyDescent="0.25"/>
  <cols>
    <col min="1" max="1" width="2.6640625" customWidth="1"/>
    <col min="2" max="2" width="2.33203125" customWidth="1"/>
    <col min="3" max="3" width="53.5546875" customWidth="1"/>
    <col min="4" max="13" width="5.5546875" customWidth="1"/>
    <col min="14" max="14" width="6.5546875" customWidth="1"/>
    <col min="15" max="16" width="5.5546875" customWidth="1"/>
    <col min="17" max="17" width="6.5546875" customWidth="1"/>
    <col min="18" max="18" width="20.44140625" customWidth="1"/>
  </cols>
  <sheetData>
    <row r="1" spans="1:18" ht="15.75" customHeight="1" x14ac:dyDescent="0.25">
      <c r="A1" s="643" t="s">
        <v>1220</v>
      </c>
      <c r="B1" s="631"/>
      <c r="C1" s="631"/>
      <c r="D1" s="631"/>
      <c r="E1" s="631"/>
      <c r="F1" s="631"/>
      <c r="G1" s="631"/>
      <c r="H1" s="631"/>
      <c r="I1" s="631"/>
      <c r="J1" s="631"/>
      <c r="K1" s="631"/>
      <c r="L1" s="631"/>
      <c r="M1" s="631"/>
      <c r="N1" s="631"/>
      <c r="O1" s="631"/>
      <c r="P1" s="631"/>
      <c r="Q1" s="631"/>
      <c r="R1" s="631"/>
    </row>
    <row r="2" spans="1:18" ht="3.45" customHeight="1" x14ac:dyDescent="0.25"/>
    <row r="3" spans="1:18" ht="16.649999999999999" customHeight="1" x14ac:dyDescent="0.25">
      <c r="D3" s="166" t="s">
        <v>133</v>
      </c>
      <c r="E3" s="166" t="s">
        <v>134</v>
      </c>
      <c r="F3" s="53" t="s">
        <v>135</v>
      </c>
      <c r="G3" s="53" t="s">
        <v>136</v>
      </c>
      <c r="H3" s="53" t="s">
        <v>137</v>
      </c>
      <c r="I3" s="53" t="s">
        <v>890</v>
      </c>
      <c r="J3" s="53" t="s">
        <v>891</v>
      </c>
      <c r="K3" s="53" t="s">
        <v>1059</v>
      </c>
      <c r="L3" s="53" t="s">
        <v>1060</v>
      </c>
      <c r="M3" s="53" t="s">
        <v>1061</v>
      </c>
      <c r="N3" s="53" t="s">
        <v>1062</v>
      </c>
      <c r="O3" s="53" t="s">
        <v>1063</v>
      </c>
      <c r="P3" s="53" t="s">
        <v>1221</v>
      </c>
      <c r="Q3" s="53" t="s">
        <v>1222</v>
      </c>
      <c r="R3" s="53" t="s">
        <v>1223</v>
      </c>
    </row>
    <row r="4" spans="1:18" ht="3.45" customHeight="1" x14ac:dyDescent="0.25"/>
    <row r="5" spans="1:18" ht="16.649999999999999" customHeight="1" x14ac:dyDescent="0.25">
      <c r="C5" s="395">
        <f>SUM(D7:R18)+SUM(D24:R34)</f>
        <v>7392</v>
      </c>
      <c r="D5" s="718" t="s">
        <v>260</v>
      </c>
      <c r="E5" s="718"/>
      <c r="F5" s="718"/>
      <c r="G5" s="718"/>
      <c r="H5" s="718"/>
      <c r="I5" s="718"/>
      <c r="J5" s="718"/>
      <c r="K5" s="718"/>
      <c r="L5" s="718"/>
      <c r="M5" s="718"/>
      <c r="N5" s="718"/>
      <c r="O5" s="718"/>
      <c r="P5" s="718"/>
      <c r="Q5" s="718"/>
      <c r="R5" s="718"/>
    </row>
    <row r="6" spans="1:18" ht="36.6" customHeight="1" x14ac:dyDescent="0.25">
      <c r="B6" s="676" t="s">
        <v>138</v>
      </c>
      <c r="C6" s="631"/>
      <c r="D6" s="470" t="s">
        <v>1224</v>
      </c>
      <c r="E6" s="476">
        <v>0.1</v>
      </c>
      <c r="F6" s="476">
        <v>0.2</v>
      </c>
      <c r="G6" s="476">
        <v>0.3</v>
      </c>
      <c r="H6" s="476">
        <v>0.4</v>
      </c>
      <c r="I6" s="476">
        <v>0.5</v>
      </c>
      <c r="J6" s="476">
        <v>0.65</v>
      </c>
      <c r="K6" s="476">
        <v>0.75</v>
      </c>
      <c r="L6" s="476">
        <v>0.8</v>
      </c>
      <c r="M6" s="476">
        <v>0.85</v>
      </c>
      <c r="N6" s="476">
        <v>1</v>
      </c>
      <c r="O6" s="476">
        <v>1.3</v>
      </c>
      <c r="P6" s="476">
        <v>1.5</v>
      </c>
      <c r="Q6" s="470" t="s">
        <v>297</v>
      </c>
      <c r="R6" s="477" t="s">
        <v>1225</v>
      </c>
    </row>
    <row r="7" spans="1:18" ht="15.75" customHeight="1" x14ac:dyDescent="0.25">
      <c r="B7" s="731" t="s">
        <v>1226</v>
      </c>
      <c r="C7" s="750"/>
      <c r="D7" s="323"/>
      <c r="E7" s="323"/>
      <c r="F7" s="323"/>
      <c r="G7" s="323"/>
      <c r="H7" s="323"/>
      <c r="I7" s="323"/>
      <c r="J7" s="323"/>
      <c r="K7" s="323"/>
      <c r="L7" s="323"/>
      <c r="M7" s="323"/>
      <c r="N7" s="323"/>
      <c r="O7" s="323"/>
      <c r="P7" s="323"/>
      <c r="Q7" s="323"/>
      <c r="R7" s="323"/>
    </row>
    <row r="8" spans="1:18" ht="15.75" customHeight="1" x14ac:dyDescent="0.25">
      <c r="A8" s="16" t="s">
        <v>205</v>
      </c>
      <c r="B8" s="768" t="s">
        <v>269</v>
      </c>
      <c r="C8" s="631"/>
      <c r="D8" s="277">
        <v>69</v>
      </c>
      <c r="E8" s="277">
        <v>0</v>
      </c>
      <c r="F8" s="277">
        <v>0</v>
      </c>
      <c r="G8" s="277">
        <v>0</v>
      </c>
      <c r="H8" s="277">
        <v>0</v>
      </c>
      <c r="I8" s="277">
        <v>0</v>
      </c>
      <c r="J8" s="277">
        <v>0</v>
      </c>
      <c r="K8" s="277">
        <v>0</v>
      </c>
      <c r="L8" s="277">
        <v>0</v>
      </c>
      <c r="M8" s="277">
        <v>0</v>
      </c>
      <c r="N8" s="277">
        <v>0</v>
      </c>
      <c r="O8" s="277">
        <v>0</v>
      </c>
      <c r="P8" s="277">
        <v>0</v>
      </c>
      <c r="Q8" s="277">
        <v>0</v>
      </c>
      <c r="R8" s="478">
        <v>69</v>
      </c>
    </row>
    <row r="9" spans="1:18" ht="15.75" customHeight="1" x14ac:dyDescent="0.25">
      <c r="A9" s="16" t="s">
        <v>207</v>
      </c>
      <c r="B9" s="768" t="s">
        <v>286</v>
      </c>
      <c r="C9" s="631"/>
      <c r="D9" s="277">
        <v>0</v>
      </c>
      <c r="E9" s="277">
        <v>0</v>
      </c>
      <c r="F9" s="277">
        <v>56</v>
      </c>
      <c r="G9" s="277">
        <v>0</v>
      </c>
      <c r="H9" s="277">
        <v>0</v>
      </c>
      <c r="I9" s="277">
        <v>0</v>
      </c>
      <c r="J9" s="277">
        <v>0</v>
      </c>
      <c r="K9" s="277">
        <v>0</v>
      </c>
      <c r="L9" s="277">
        <v>0</v>
      </c>
      <c r="M9" s="277">
        <v>0</v>
      </c>
      <c r="N9" s="277">
        <v>0</v>
      </c>
      <c r="O9" s="277">
        <v>0</v>
      </c>
      <c r="P9" s="277">
        <v>0</v>
      </c>
      <c r="Q9" s="277">
        <v>0</v>
      </c>
      <c r="R9" s="478">
        <v>56</v>
      </c>
    </row>
    <row r="10" spans="1:18" ht="15.75" customHeight="1" x14ac:dyDescent="0.25">
      <c r="A10" s="16" t="s">
        <v>209</v>
      </c>
      <c r="B10" s="768" t="s">
        <v>1012</v>
      </c>
      <c r="C10" s="631"/>
      <c r="D10" s="277">
        <v>0</v>
      </c>
      <c r="E10" s="277">
        <v>0</v>
      </c>
      <c r="F10" s="277">
        <v>0</v>
      </c>
      <c r="G10" s="277">
        <v>0</v>
      </c>
      <c r="H10" s="277">
        <v>0</v>
      </c>
      <c r="I10" s="277">
        <v>0</v>
      </c>
      <c r="J10" s="277">
        <v>0</v>
      </c>
      <c r="K10" s="277">
        <v>0</v>
      </c>
      <c r="L10" s="277">
        <v>0</v>
      </c>
      <c r="M10" s="277">
        <v>0</v>
      </c>
      <c r="N10" s="277">
        <v>0</v>
      </c>
      <c r="O10" s="277">
        <v>0</v>
      </c>
      <c r="P10" s="277">
        <v>0</v>
      </c>
      <c r="Q10" s="277">
        <v>0</v>
      </c>
      <c r="R10" s="478">
        <v>0</v>
      </c>
    </row>
    <row r="11" spans="1:18" ht="15.75" customHeight="1" x14ac:dyDescent="0.25">
      <c r="A11" s="16" t="s">
        <v>211</v>
      </c>
      <c r="B11" s="768" t="s">
        <v>1013</v>
      </c>
      <c r="C11" s="631"/>
      <c r="D11" s="277">
        <v>0</v>
      </c>
      <c r="E11" s="277">
        <v>0</v>
      </c>
      <c r="F11" s="277">
        <v>127</v>
      </c>
      <c r="G11" s="277">
        <v>0</v>
      </c>
      <c r="H11" s="277">
        <v>0</v>
      </c>
      <c r="I11" s="277">
        <v>0</v>
      </c>
      <c r="J11" s="277">
        <v>0</v>
      </c>
      <c r="K11" s="277">
        <v>0</v>
      </c>
      <c r="L11" s="277">
        <v>0</v>
      </c>
      <c r="M11" s="277">
        <v>0</v>
      </c>
      <c r="N11" s="277">
        <v>0</v>
      </c>
      <c r="O11" s="277">
        <v>0</v>
      </c>
      <c r="P11" s="277">
        <v>30</v>
      </c>
      <c r="Q11" s="277">
        <v>0</v>
      </c>
      <c r="R11" s="478">
        <v>157</v>
      </c>
    </row>
    <row r="12" spans="1:18" ht="25.95" customHeight="1" x14ac:dyDescent="0.25">
      <c r="A12" s="16" t="s">
        <v>213</v>
      </c>
      <c r="B12" s="827" t="s">
        <v>1227</v>
      </c>
      <c r="C12" s="631"/>
      <c r="D12" s="314">
        <v>0</v>
      </c>
      <c r="E12" s="314">
        <v>0</v>
      </c>
      <c r="F12" s="314">
        <v>0</v>
      </c>
      <c r="G12" s="314">
        <v>0</v>
      </c>
      <c r="H12" s="314">
        <v>0</v>
      </c>
      <c r="I12" s="314">
        <v>0</v>
      </c>
      <c r="J12" s="314">
        <v>0</v>
      </c>
      <c r="K12" s="314">
        <v>0</v>
      </c>
      <c r="L12" s="314">
        <v>0</v>
      </c>
      <c r="M12" s="314">
        <v>0</v>
      </c>
      <c r="N12" s="314">
        <v>0</v>
      </c>
      <c r="O12" s="314">
        <v>0</v>
      </c>
      <c r="P12" s="314">
        <v>0</v>
      </c>
      <c r="Q12" s="314">
        <v>0</v>
      </c>
      <c r="R12" s="479">
        <v>0</v>
      </c>
    </row>
    <row r="13" spans="1:18" ht="15.75" customHeight="1" x14ac:dyDescent="0.25">
      <c r="A13" s="16" t="s">
        <v>215</v>
      </c>
      <c r="B13" s="768" t="s">
        <v>272</v>
      </c>
      <c r="C13" s="631"/>
      <c r="D13" s="277">
        <v>0</v>
      </c>
      <c r="E13" s="277">
        <v>0</v>
      </c>
      <c r="F13" s="277">
        <v>1</v>
      </c>
      <c r="G13" s="277">
        <v>0</v>
      </c>
      <c r="H13" s="277">
        <v>0</v>
      </c>
      <c r="I13" s="277">
        <v>23</v>
      </c>
      <c r="J13" s="277">
        <v>0</v>
      </c>
      <c r="K13" s="277">
        <v>5</v>
      </c>
      <c r="L13" s="277">
        <v>0</v>
      </c>
      <c r="M13" s="277">
        <v>0</v>
      </c>
      <c r="N13" s="277">
        <v>608</v>
      </c>
      <c r="O13" s="277">
        <v>0</v>
      </c>
      <c r="P13" s="277">
        <v>14</v>
      </c>
      <c r="Q13" s="277">
        <v>0</v>
      </c>
      <c r="R13" s="478">
        <v>651</v>
      </c>
    </row>
    <row r="14" spans="1:18" ht="15.75" customHeight="1" x14ac:dyDescent="0.25">
      <c r="B14" s="828" t="s">
        <v>1228</v>
      </c>
      <c r="C14" s="631"/>
      <c r="D14" s="277">
        <v>0</v>
      </c>
      <c r="E14" s="277">
        <v>0</v>
      </c>
      <c r="F14" s="277">
        <v>0</v>
      </c>
      <c r="G14" s="277">
        <v>0</v>
      </c>
      <c r="H14" s="277">
        <v>0</v>
      </c>
      <c r="I14" s="277">
        <v>0</v>
      </c>
      <c r="J14" s="277">
        <v>0</v>
      </c>
      <c r="K14" s="277">
        <v>0</v>
      </c>
      <c r="L14" s="277">
        <v>0</v>
      </c>
      <c r="M14" s="277">
        <v>0</v>
      </c>
      <c r="N14" s="277">
        <v>28</v>
      </c>
      <c r="O14" s="277">
        <v>0</v>
      </c>
      <c r="P14" s="277">
        <v>0</v>
      </c>
      <c r="Q14" s="277">
        <v>0</v>
      </c>
      <c r="R14" s="478">
        <v>28</v>
      </c>
    </row>
    <row r="15" spans="1:18" ht="25.95" customHeight="1" x14ac:dyDescent="0.25">
      <c r="B15" s="827" t="s">
        <v>1229</v>
      </c>
      <c r="C15" s="631"/>
      <c r="D15" s="314">
        <v>0</v>
      </c>
      <c r="E15" s="314">
        <v>0</v>
      </c>
      <c r="F15" s="314">
        <v>0</v>
      </c>
      <c r="G15" s="314">
        <v>0</v>
      </c>
      <c r="H15" s="314">
        <v>0</v>
      </c>
      <c r="I15" s="314">
        <v>0</v>
      </c>
      <c r="J15" s="314">
        <v>0</v>
      </c>
      <c r="K15" s="314">
        <v>0</v>
      </c>
      <c r="L15" s="314">
        <v>0</v>
      </c>
      <c r="M15" s="314">
        <v>0</v>
      </c>
      <c r="N15" s="314">
        <v>0</v>
      </c>
      <c r="O15" s="314">
        <v>0</v>
      </c>
      <c r="P15" s="314">
        <v>0</v>
      </c>
      <c r="Q15" s="314">
        <v>0</v>
      </c>
      <c r="R15" s="479">
        <v>0</v>
      </c>
    </row>
    <row r="16" spans="1:18" ht="15.75" customHeight="1" x14ac:dyDescent="0.25">
      <c r="A16" s="16" t="s">
        <v>216</v>
      </c>
      <c r="B16" s="768" t="s">
        <v>360</v>
      </c>
      <c r="C16" s="631"/>
      <c r="D16" s="277">
        <v>0</v>
      </c>
      <c r="E16" s="277">
        <v>0</v>
      </c>
      <c r="F16" s="277">
        <v>0</v>
      </c>
      <c r="G16" s="277">
        <v>0</v>
      </c>
      <c r="H16" s="277">
        <v>0</v>
      </c>
      <c r="I16" s="277">
        <v>0</v>
      </c>
      <c r="J16" s="277">
        <v>0</v>
      </c>
      <c r="K16" s="277">
        <v>0</v>
      </c>
      <c r="L16" s="277">
        <v>0</v>
      </c>
      <c r="M16" s="277">
        <v>0</v>
      </c>
      <c r="N16" s="277">
        <v>0</v>
      </c>
      <c r="O16" s="277">
        <v>0</v>
      </c>
      <c r="P16" s="277">
        <v>0</v>
      </c>
      <c r="Q16" s="277">
        <v>0</v>
      </c>
      <c r="R16" s="478">
        <v>0</v>
      </c>
    </row>
    <row r="17" spans="1:18" ht="15.75" customHeight="1" x14ac:dyDescent="0.25">
      <c r="A17" s="16" t="s">
        <v>218</v>
      </c>
      <c r="B17" s="829" t="s">
        <v>586</v>
      </c>
      <c r="C17" s="631"/>
      <c r="D17" s="267">
        <v>0</v>
      </c>
      <c r="E17" s="267">
        <v>0</v>
      </c>
      <c r="F17" s="267">
        <v>0</v>
      </c>
      <c r="G17" s="267">
        <v>0</v>
      </c>
      <c r="H17" s="267">
        <v>0</v>
      </c>
      <c r="I17" s="267">
        <v>0</v>
      </c>
      <c r="J17" s="267">
        <v>0</v>
      </c>
      <c r="K17" s="267">
        <v>0</v>
      </c>
      <c r="L17" s="267">
        <v>0</v>
      </c>
      <c r="M17" s="267">
        <v>0</v>
      </c>
      <c r="N17" s="267">
        <v>0</v>
      </c>
      <c r="O17" s="267">
        <v>0</v>
      </c>
      <c r="P17" s="267">
        <v>0</v>
      </c>
      <c r="Q17" s="267">
        <v>0</v>
      </c>
      <c r="R17" s="481">
        <v>0</v>
      </c>
    </row>
    <row r="18" spans="1:18" ht="15.75" customHeight="1" x14ac:dyDescent="0.25">
      <c r="A18" s="16" t="s">
        <v>220</v>
      </c>
      <c r="B18" s="670" t="s">
        <v>263</v>
      </c>
      <c r="C18" s="680"/>
      <c r="D18" s="272">
        <v>69</v>
      </c>
      <c r="E18" s="272">
        <v>0</v>
      </c>
      <c r="F18" s="272">
        <v>184</v>
      </c>
      <c r="G18" s="272">
        <v>0</v>
      </c>
      <c r="H18" s="272">
        <v>0</v>
      </c>
      <c r="I18" s="272">
        <v>23</v>
      </c>
      <c r="J18" s="272">
        <v>0</v>
      </c>
      <c r="K18" s="272">
        <v>5</v>
      </c>
      <c r="L18" s="272">
        <v>0</v>
      </c>
      <c r="M18" s="272">
        <v>0</v>
      </c>
      <c r="N18" s="272">
        <v>608</v>
      </c>
      <c r="O18" s="272">
        <v>0</v>
      </c>
      <c r="P18" s="272">
        <v>44</v>
      </c>
      <c r="Q18" s="272">
        <v>0</v>
      </c>
      <c r="R18" s="482">
        <v>933</v>
      </c>
    </row>
    <row r="19" spans="1:18" ht="33.450000000000003" customHeight="1" x14ac:dyDescent="0.25">
      <c r="B19" s="119"/>
      <c r="C19" s="119"/>
      <c r="D19" s="362"/>
      <c r="E19" s="362"/>
      <c r="F19" s="362"/>
      <c r="G19" s="362"/>
      <c r="H19" s="362"/>
      <c r="I19" s="362"/>
      <c r="J19" s="362"/>
      <c r="K19" s="362"/>
      <c r="L19" s="362"/>
      <c r="M19" s="362"/>
      <c r="N19" s="362"/>
      <c r="O19" s="362"/>
      <c r="P19" s="362"/>
      <c r="Q19" s="362"/>
      <c r="R19" s="362"/>
    </row>
    <row r="20" spans="1:18" ht="16.649999999999999" customHeight="1" x14ac:dyDescent="0.25">
      <c r="D20" s="20" t="s">
        <v>133</v>
      </c>
      <c r="E20" s="20" t="s">
        <v>134</v>
      </c>
      <c r="F20" s="7" t="s">
        <v>135</v>
      </c>
      <c r="G20" s="7" t="s">
        <v>136</v>
      </c>
      <c r="H20" s="7" t="s">
        <v>137</v>
      </c>
      <c r="I20" s="7" t="s">
        <v>890</v>
      </c>
      <c r="J20" s="7" t="s">
        <v>891</v>
      </c>
      <c r="K20" s="7" t="s">
        <v>1059</v>
      </c>
      <c r="L20" s="7" t="s">
        <v>1060</v>
      </c>
      <c r="M20" s="7" t="s">
        <v>1061</v>
      </c>
      <c r="N20" s="7" t="s">
        <v>1062</v>
      </c>
      <c r="O20" s="7" t="s">
        <v>1063</v>
      </c>
      <c r="P20" s="7" t="s">
        <v>1221</v>
      </c>
      <c r="Q20" s="7" t="s">
        <v>1222</v>
      </c>
      <c r="R20" s="7" t="s">
        <v>1223</v>
      </c>
    </row>
    <row r="21" spans="1:18" ht="16.649999999999999" customHeight="1" x14ac:dyDescent="0.25">
      <c r="D21" s="672" t="s">
        <v>331</v>
      </c>
      <c r="E21" s="631"/>
      <c r="F21" s="631"/>
      <c r="G21" s="631"/>
      <c r="H21" s="631"/>
      <c r="I21" s="631"/>
      <c r="J21" s="631"/>
      <c r="K21" s="631"/>
      <c r="L21" s="631"/>
      <c r="M21" s="631"/>
      <c r="N21" s="631"/>
      <c r="O21" s="631"/>
      <c r="P21" s="631"/>
      <c r="Q21" s="631"/>
      <c r="R21" s="631"/>
    </row>
    <row r="22" spans="1:18" ht="36.6" customHeight="1" x14ac:dyDescent="0.25">
      <c r="A22" s="296"/>
      <c r="B22" s="676" t="s">
        <v>138</v>
      </c>
      <c r="C22" s="631"/>
      <c r="D22" s="147" t="s">
        <v>1224</v>
      </c>
      <c r="E22" s="483">
        <v>0.1</v>
      </c>
      <c r="F22" s="483">
        <v>0.2</v>
      </c>
      <c r="G22" s="483">
        <v>0.3</v>
      </c>
      <c r="H22" s="483">
        <v>0.4</v>
      </c>
      <c r="I22" s="483">
        <v>0.5</v>
      </c>
      <c r="J22" s="483">
        <v>0.65</v>
      </c>
      <c r="K22" s="483">
        <v>0.75</v>
      </c>
      <c r="L22" s="483">
        <v>0.8</v>
      </c>
      <c r="M22" s="483">
        <v>0.85</v>
      </c>
      <c r="N22" s="483">
        <v>1</v>
      </c>
      <c r="O22" s="483">
        <v>1.3</v>
      </c>
      <c r="P22" s="483">
        <v>1.5</v>
      </c>
      <c r="Q22" s="147" t="s">
        <v>297</v>
      </c>
      <c r="R22" s="147" t="s">
        <v>1230</v>
      </c>
    </row>
    <row r="23" spans="1:18" ht="15.75" customHeight="1" x14ac:dyDescent="0.25">
      <c r="A23" s="105"/>
      <c r="B23" s="668" t="s">
        <v>1226</v>
      </c>
      <c r="C23" s="674"/>
      <c r="D23" s="46"/>
      <c r="E23" s="46"/>
      <c r="F23" s="46"/>
      <c r="G23" s="46"/>
      <c r="H23" s="46"/>
      <c r="I23" s="46"/>
      <c r="J23" s="46"/>
      <c r="K23" s="46"/>
      <c r="L23" s="46"/>
      <c r="M23" s="46"/>
      <c r="N23" s="46"/>
      <c r="O23" s="46"/>
      <c r="P23" s="46"/>
      <c r="Q23" s="46"/>
      <c r="R23" s="46"/>
    </row>
    <row r="24" spans="1:18" ht="15.75" customHeight="1" x14ac:dyDescent="0.25">
      <c r="A24" s="16" t="s">
        <v>205</v>
      </c>
      <c r="B24" s="768" t="s">
        <v>269</v>
      </c>
      <c r="C24" s="631"/>
      <c r="D24" s="384">
        <v>45</v>
      </c>
      <c r="E24" s="384">
        <v>0</v>
      </c>
      <c r="F24" s="384">
        <v>0</v>
      </c>
      <c r="G24" s="384">
        <v>0</v>
      </c>
      <c r="H24" s="384">
        <v>0</v>
      </c>
      <c r="I24" s="384">
        <v>0</v>
      </c>
      <c r="J24" s="384">
        <v>0</v>
      </c>
      <c r="K24" s="384">
        <v>0</v>
      </c>
      <c r="L24" s="384">
        <v>0</v>
      </c>
      <c r="M24" s="384">
        <v>0</v>
      </c>
      <c r="N24" s="384">
        <v>0</v>
      </c>
      <c r="O24" s="384">
        <v>0</v>
      </c>
      <c r="P24" s="384">
        <v>0</v>
      </c>
      <c r="Q24" s="384">
        <v>0</v>
      </c>
      <c r="R24" s="484">
        <v>45</v>
      </c>
    </row>
    <row r="25" spans="1:18" ht="15.75" customHeight="1" x14ac:dyDescent="0.25">
      <c r="A25" s="16" t="s">
        <v>207</v>
      </c>
      <c r="B25" s="768" t="s">
        <v>286</v>
      </c>
      <c r="C25" s="631"/>
      <c r="D25" s="384">
        <v>0</v>
      </c>
      <c r="E25" s="384">
        <v>0</v>
      </c>
      <c r="F25" s="384">
        <v>75</v>
      </c>
      <c r="G25" s="384">
        <v>0</v>
      </c>
      <c r="H25" s="384">
        <v>0</v>
      </c>
      <c r="I25" s="384">
        <v>0</v>
      </c>
      <c r="J25" s="384">
        <v>0</v>
      </c>
      <c r="K25" s="384">
        <v>0</v>
      </c>
      <c r="L25" s="384">
        <v>0</v>
      </c>
      <c r="M25" s="384">
        <v>0</v>
      </c>
      <c r="N25" s="384">
        <v>0</v>
      </c>
      <c r="O25" s="384">
        <v>0</v>
      </c>
      <c r="P25" s="384">
        <v>0</v>
      </c>
      <c r="Q25" s="384">
        <v>0</v>
      </c>
      <c r="R25" s="484">
        <v>75</v>
      </c>
    </row>
    <row r="26" spans="1:18" ht="15.75" customHeight="1" x14ac:dyDescent="0.25">
      <c r="A26" s="16" t="s">
        <v>209</v>
      </c>
      <c r="B26" s="768" t="s">
        <v>1012</v>
      </c>
      <c r="C26" s="631"/>
      <c r="D26" s="384">
        <v>0</v>
      </c>
      <c r="E26" s="384">
        <v>0</v>
      </c>
      <c r="F26" s="384">
        <v>0</v>
      </c>
      <c r="G26" s="384">
        <v>0</v>
      </c>
      <c r="H26" s="384">
        <v>0</v>
      </c>
      <c r="I26" s="384">
        <v>0</v>
      </c>
      <c r="J26" s="384">
        <v>0</v>
      </c>
      <c r="K26" s="384">
        <v>0</v>
      </c>
      <c r="L26" s="384">
        <v>0</v>
      </c>
      <c r="M26" s="384">
        <v>0</v>
      </c>
      <c r="N26" s="384">
        <v>0</v>
      </c>
      <c r="O26" s="384">
        <v>0</v>
      </c>
      <c r="P26" s="384">
        <v>0</v>
      </c>
      <c r="Q26" s="384">
        <v>0</v>
      </c>
      <c r="R26" s="484">
        <v>0</v>
      </c>
    </row>
    <row r="27" spans="1:18" ht="15.75" customHeight="1" x14ac:dyDescent="0.25">
      <c r="A27" s="16" t="s">
        <v>211</v>
      </c>
      <c r="B27" s="768" t="s">
        <v>1013</v>
      </c>
      <c r="C27" s="631"/>
      <c r="D27" s="384">
        <v>0</v>
      </c>
      <c r="E27" s="384">
        <v>0</v>
      </c>
      <c r="F27" s="384">
        <v>90</v>
      </c>
      <c r="G27" s="384">
        <v>0</v>
      </c>
      <c r="H27" s="384">
        <v>0</v>
      </c>
      <c r="I27" s="384">
        <v>0</v>
      </c>
      <c r="J27" s="384">
        <v>0</v>
      </c>
      <c r="K27" s="384">
        <v>0</v>
      </c>
      <c r="L27" s="384">
        <v>0</v>
      </c>
      <c r="M27" s="384">
        <v>0</v>
      </c>
      <c r="N27" s="384">
        <v>0</v>
      </c>
      <c r="O27" s="384">
        <v>0</v>
      </c>
      <c r="P27" s="384">
        <v>40</v>
      </c>
      <c r="Q27" s="384">
        <v>0</v>
      </c>
      <c r="R27" s="484">
        <v>130</v>
      </c>
    </row>
    <row r="28" spans="1:18" ht="25.95" customHeight="1" x14ac:dyDescent="0.25">
      <c r="A28" s="16" t="s">
        <v>213</v>
      </c>
      <c r="B28" s="827" t="s">
        <v>1227</v>
      </c>
      <c r="C28" s="631"/>
      <c r="D28" s="485">
        <v>0</v>
      </c>
      <c r="E28" s="485">
        <v>0</v>
      </c>
      <c r="F28" s="485">
        <v>0</v>
      </c>
      <c r="G28" s="485">
        <v>0</v>
      </c>
      <c r="H28" s="485">
        <v>0</v>
      </c>
      <c r="I28" s="485">
        <v>0</v>
      </c>
      <c r="J28" s="485">
        <v>0</v>
      </c>
      <c r="K28" s="485">
        <v>0</v>
      </c>
      <c r="L28" s="485">
        <v>0</v>
      </c>
      <c r="M28" s="485">
        <v>0</v>
      </c>
      <c r="N28" s="485">
        <v>0</v>
      </c>
      <c r="O28" s="485">
        <v>0</v>
      </c>
      <c r="P28" s="485">
        <v>0</v>
      </c>
      <c r="Q28" s="485">
        <v>0</v>
      </c>
      <c r="R28" s="486">
        <v>0</v>
      </c>
    </row>
    <row r="29" spans="1:18" ht="15.75" customHeight="1" x14ac:dyDescent="0.25">
      <c r="A29" s="16" t="s">
        <v>215</v>
      </c>
      <c r="B29" s="768" t="s">
        <v>272</v>
      </c>
      <c r="C29" s="631"/>
      <c r="D29" s="384">
        <v>0</v>
      </c>
      <c r="E29" s="384">
        <v>0</v>
      </c>
      <c r="F29" s="384">
        <v>0</v>
      </c>
      <c r="G29" s="384">
        <v>0</v>
      </c>
      <c r="H29" s="384">
        <v>0</v>
      </c>
      <c r="I29" s="384">
        <v>17</v>
      </c>
      <c r="J29" s="384">
        <v>0</v>
      </c>
      <c r="K29" s="384">
        <v>7</v>
      </c>
      <c r="L29" s="384">
        <v>0</v>
      </c>
      <c r="M29" s="384">
        <v>0</v>
      </c>
      <c r="N29" s="384">
        <v>600</v>
      </c>
      <c r="O29" s="384">
        <v>0</v>
      </c>
      <c r="P29" s="384">
        <v>19</v>
      </c>
      <c r="Q29" s="384">
        <v>0</v>
      </c>
      <c r="R29" s="484">
        <v>643</v>
      </c>
    </row>
    <row r="30" spans="1:18" ht="15.75" customHeight="1" x14ac:dyDescent="0.25">
      <c r="B30" s="828" t="s">
        <v>1228</v>
      </c>
      <c r="C30" s="631"/>
      <c r="D30" s="384">
        <v>0</v>
      </c>
      <c r="E30" s="384">
        <v>0</v>
      </c>
      <c r="F30" s="384">
        <v>0</v>
      </c>
      <c r="G30" s="384">
        <v>0</v>
      </c>
      <c r="H30" s="384">
        <v>0</v>
      </c>
      <c r="I30" s="384">
        <v>0</v>
      </c>
      <c r="J30" s="384">
        <v>0</v>
      </c>
      <c r="K30" s="384">
        <v>0</v>
      </c>
      <c r="L30" s="384">
        <v>0</v>
      </c>
      <c r="M30" s="384">
        <v>0</v>
      </c>
      <c r="N30" s="384">
        <v>16</v>
      </c>
      <c r="O30" s="384">
        <v>0</v>
      </c>
      <c r="P30" s="384">
        <v>0</v>
      </c>
      <c r="Q30" s="384">
        <v>0</v>
      </c>
      <c r="R30" s="484">
        <v>16</v>
      </c>
    </row>
    <row r="31" spans="1:18" ht="25.95" customHeight="1" x14ac:dyDescent="0.25">
      <c r="B31" s="827" t="s">
        <v>1229</v>
      </c>
      <c r="C31" s="631"/>
      <c r="D31" s="485">
        <v>0</v>
      </c>
      <c r="E31" s="485">
        <v>0</v>
      </c>
      <c r="F31" s="485">
        <v>0</v>
      </c>
      <c r="G31" s="485">
        <v>0</v>
      </c>
      <c r="H31" s="485">
        <v>0</v>
      </c>
      <c r="I31" s="485">
        <v>0</v>
      </c>
      <c r="J31" s="485">
        <v>0</v>
      </c>
      <c r="K31" s="485">
        <v>0</v>
      </c>
      <c r="L31" s="485">
        <v>0</v>
      </c>
      <c r="M31" s="485">
        <v>0</v>
      </c>
      <c r="N31" s="485">
        <v>0</v>
      </c>
      <c r="O31" s="485">
        <v>0</v>
      </c>
      <c r="P31" s="485">
        <v>0</v>
      </c>
      <c r="Q31" s="485">
        <v>0</v>
      </c>
      <c r="R31" s="486">
        <v>0</v>
      </c>
    </row>
    <row r="32" spans="1:18" ht="15.75" customHeight="1" x14ac:dyDescent="0.25">
      <c r="A32" s="16" t="s">
        <v>216</v>
      </c>
      <c r="B32" s="768" t="s">
        <v>360</v>
      </c>
      <c r="C32" s="631"/>
      <c r="D32" s="384">
        <v>0</v>
      </c>
      <c r="E32" s="384">
        <v>0</v>
      </c>
      <c r="F32" s="384">
        <v>0</v>
      </c>
      <c r="G32" s="384">
        <v>0</v>
      </c>
      <c r="H32" s="384">
        <v>0</v>
      </c>
      <c r="I32" s="384">
        <v>0</v>
      </c>
      <c r="J32" s="384">
        <v>0</v>
      </c>
      <c r="K32" s="384">
        <v>0</v>
      </c>
      <c r="L32" s="384">
        <v>0</v>
      </c>
      <c r="M32" s="384">
        <v>0</v>
      </c>
      <c r="N32" s="384">
        <v>0</v>
      </c>
      <c r="O32" s="384">
        <v>0</v>
      </c>
      <c r="P32" s="384">
        <v>0</v>
      </c>
      <c r="Q32" s="384">
        <v>0</v>
      </c>
      <c r="R32" s="484">
        <v>0</v>
      </c>
    </row>
    <row r="33" spans="1:18" ht="15.75" customHeight="1" x14ac:dyDescent="0.25">
      <c r="A33" s="16" t="s">
        <v>218</v>
      </c>
      <c r="B33" s="829" t="s">
        <v>586</v>
      </c>
      <c r="C33" s="631"/>
      <c r="D33" s="388">
        <v>0</v>
      </c>
      <c r="E33" s="388">
        <v>0</v>
      </c>
      <c r="F33" s="388">
        <v>0</v>
      </c>
      <c r="G33" s="388">
        <v>0</v>
      </c>
      <c r="H33" s="388">
        <v>0</v>
      </c>
      <c r="I33" s="388">
        <v>0</v>
      </c>
      <c r="J33" s="388">
        <v>0</v>
      </c>
      <c r="K33" s="388">
        <v>0</v>
      </c>
      <c r="L33" s="388">
        <v>0</v>
      </c>
      <c r="M33" s="388">
        <v>0</v>
      </c>
      <c r="N33" s="388">
        <v>0</v>
      </c>
      <c r="O33" s="388">
        <v>0</v>
      </c>
      <c r="P33" s="388">
        <v>0</v>
      </c>
      <c r="Q33" s="388">
        <v>0</v>
      </c>
      <c r="R33" s="487">
        <v>0</v>
      </c>
    </row>
    <row r="34" spans="1:18" ht="15.75" customHeight="1" x14ac:dyDescent="0.25">
      <c r="A34" s="16" t="s">
        <v>220</v>
      </c>
      <c r="B34" s="670" t="s">
        <v>263</v>
      </c>
      <c r="C34" s="680"/>
      <c r="D34" s="391">
        <v>45</v>
      </c>
      <c r="E34" s="391">
        <v>0</v>
      </c>
      <c r="F34" s="391">
        <v>165</v>
      </c>
      <c r="G34" s="391">
        <v>0</v>
      </c>
      <c r="H34" s="391">
        <v>0</v>
      </c>
      <c r="I34" s="391">
        <v>17</v>
      </c>
      <c r="J34" s="391">
        <v>0</v>
      </c>
      <c r="K34" s="391">
        <v>7</v>
      </c>
      <c r="L34" s="391">
        <v>0</v>
      </c>
      <c r="M34" s="391">
        <v>0</v>
      </c>
      <c r="N34" s="391">
        <v>600</v>
      </c>
      <c r="O34" s="391">
        <v>0</v>
      </c>
      <c r="P34" s="391">
        <v>59</v>
      </c>
      <c r="Q34" s="391">
        <v>0</v>
      </c>
      <c r="R34" s="488">
        <v>893</v>
      </c>
    </row>
    <row r="35" spans="1:18" ht="33.450000000000003" customHeight="1" x14ac:dyDescent="0.25">
      <c r="B35" s="119"/>
      <c r="C35" s="119"/>
      <c r="D35" s="283"/>
      <c r="E35" s="283"/>
      <c r="F35" s="283"/>
      <c r="G35" s="283"/>
      <c r="H35" s="283"/>
      <c r="I35" s="283"/>
      <c r="J35" s="283"/>
      <c r="K35" s="283"/>
      <c r="L35" s="283"/>
      <c r="M35" s="283"/>
      <c r="N35" s="283"/>
      <c r="O35" s="283"/>
      <c r="P35" s="283"/>
      <c r="Q35" s="283"/>
      <c r="R35" s="283"/>
    </row>
    <row r="36" spans="1:18" ht="16.649999999999999" customHeight="1" x14ac:dyDescent="0.25">
      <c r="D36" s="20" t="s">
        <v>133</v>
      </c>
      <c r="E36" s="20" t="s">
        <v>134</v>
      </c>
      <c r="F36" s="7" t="s">
        <v>135</v>
      </c>
      <c r="G36" s="7" t="s">
        <v>136</v>
      </c>
      <c r="H36" s="7" t="s">
        <v>137</v>
      </c>
      <c r="I36" s="7" t="s">
        <v>890</v>
      </c>
      <c r="J36" s="7" t="s">
        <v>891</v>
      </c>
      <c r="K36" s="7" t="s">
        <v>1059</v>
      </c>
      <c r="L36" s="7" t="s">
        <v>1060</v>
      </c>
      <c r="M36" s="7" t="s">
        <v>1061</v>
      </c>
      <c r="N36" s="7" t="s">
        <v>1062</v>
      </c>
      <c r="O36" s="7" t="s">
        <v>1063</v>
      </c>
      <c r="P36" s="7" t="s">
        <v>1221</v>
      </c>
      <c r="Q36" s="7" t="s">
        <v>1222</v>
      </c>
      <c r="R36" s="7" t="s">
        <v>1223</v>
      </c>
    </row>
    <row r="37" spans="1:18" ht="16.649999999999999" customHeight="1" x14ac:dyDescent="0.25">
      <c r="C37" s="395">
        <f>SUM(D40:R50)+SUM(D56:R66)</f>
        <v>7796</v>
      </c>
      <c r="D37" s="672" t="s">
        <v>344</v>
      </c>
      <c r="E37" s="631"/>
      <c r="F37" s="631"/>
      <c r="G37" s="631"/>
      <c r="H37" s="631"/>
      <c r="I37" s="631"/>
      <c r="J37" s="631"/>
      <c r="K37" s="631"/>
      <c r="L37" s="631"/>
      <c r="M37" s="631"/>
      <c r="N37" s="631"/>
      <c r="O37" s="631"/>
      <c r="P37" s="631"/>
      <c r="Q37" s="631"/>
      <c r="R37" s="631"/>
    </row>
    <row r="38" spans="1:18" ht="36.6" customHeight="1" x14ac:dyDescent="0.25">
      <c r="B38" s="676" t="s">
        <v>138</v>
      </c>
      <c r="C38" s="631"/>
      <c r="D38" s="129" t="s">
        <v>1224</v>
      </c>
      <c r="E38" s="489">
        <v>0.1</v>
      </c>
      <c r="F38" s="489">
        <v>0.2</v>
      </c>
      <c r="G38" s="489">
        <v>0.3</v>
      </c>
      <c r="H38" s="489">
        <v>0.4</v>
      </c>
      <c r="I38" s="489">
        <v>0.5</v>
      </c>
      <c r="J38" s="489">
        <v>0.65</v>
      </c>
      <c r="K38" s="489">
        <v>0.75</v>
      </c>
      <c r="L38" s="489">
        <v>0.8</v>
      </c>
      <c r="M38" s="489">
        <v>0.85</v>
      </c>
      <c r="N38" s="489">
        <v>1</v>
      </c>
      <c r="O38" s="489">
        <v>1.3</v>
      </c>
      <c r="P38" s="489">
        <v>1.5</v>
      </c>
      <c r="Q38" s="147" t="s">
        <v>297</v>
      </c>
      <c r="R38" s="129" t="s">
        <v>1230</v>
      </c>
    </row>
    <row r="39" spans="1:18" ht="15.75" customHeight="1" x14ac:dyDescent="0.25">
      <c r="B39" s="750" t="s">
        <v>1226</v>
      </c>
      <c r="C39" s="750"/>
      <c r="D39" s="188"/>
      <c r="E39" s="188"/>
      <c r="F39" s="188"/>
      <c r="G39" s="188"/>
      <c r="H39" s="188"/>
      <c r="I39" s="188"/>
      <c r="J39" s="188"/>
      <c r="K39" s="188"/>
      <c r="L39" s="188"/>
      <c r="M39" s="188"/>
      <c r="N39" s="188"/>
      <c r="O39" s="188"/>
      <c r="P39" s="188"/>
      <c r="Q39" s="188"/>
      <c r="R39" s="188"/>
    </row>
    <row r="40" spans="1:18" ht="15.75" customHeight="1" x14ac:dyDescent="0.25">
      <c r="A40" s="16" t="s">
        <v>205</v>
      </c>
      <c r="B40" s="749" t="s">
        <v>269</v>
      </c>
      <c r="C40" s="631"/>
      <c r="D40" s="279">
        <v>49</v>
      </c>
      <c r="E40" s="279">
        <v>0</v>
      </c>
      <c r="F40" s="279">
        <v>0</v>
      </c>
      <c r="G40" s="279">
        <v>0</v>
      </c>
      <c r="H40" s="279">
        <v>0</v>
      </c>
      <c r="I40" s="279">
        <v>0</v>
      </c>
      <c r="J40" s="279">
        <v>0</v>
      </c>
      <c r="K40" s="279">
        <v>0</v>
      </c>
      <c r="L40" s="279">
        <v>0</v>
      </c>
      <c r="M40" s="279">
        <v>0</v>
      </c>
      <c r="N40" s="279">
        <v>0</v>
      </c>
      <c r="O40" s="279">
        <v>0</v>
      </c>
      <c r="P40" s="279">
        <v>0</v>
      </c>
      <c r="Q40" s="279">
        <v>0</v>
      </c>
      <c r="R40" s="490">
        <v>49</v>
      </c>
    </row>
    <row r="41" spans="1:18" ht="15.75" customHeight="1" x14ac:dyDescent="0.25">
      <c r="A41" s="16" t="s">
        <v>207</v>
      </c>
      <c r="B41" s="749" t="s">
        <v>286</v>
      </c>
      <c r="C41" s="631"/>
      <c r="D41" s="279">
        <v>0</v>
      </c>
      <c r="E41" s="279">
        <v>0</v>
      </c>
      <c r="F41" s="279">
        <v>29</v>
      </c>
      <c r="G41" s="279">
        <v>0</v>
      </c>
      <c r="H41" s="279">
        <v>0</v>
      </c>
      <c r="I41" s="279">
        <v>0</v>
      </c>
      <c r="J41" s="279">
        <v>0</v>
      </c>
      <c r="K41" s="279">
        <v>0</v>
      </c>
      <c r="L41" s="279">
        <v>0</v>
      </c>
      <c r="M41" s="279">
        <v>0</v>
      </c>
      <c r="N41" s="279">
        <v>0</v>
      </c>
      <c r="O41" s="279">
        <v>0</v>
      </c>
      <c r="P41" s="279">
        <v>0</v>
      </c>
      <c r="Q41" s="279">
        <v>0</v>
      </c>
      <c r="R41" s="490">
        <v>29</v>
      </c>
    </row>
    <row r="42" spans="1:18" ht="15.75" customHeight="1" x14ac:dyDescent="0.25">
      <c r="A42" s="16" t="s">
        <v>209</v>
      </c>
      <c r="B42" s="749" t="s">
        <v>1012</v>
      </c>
      <c r="C42" s="631"/>
      <c r="D42" s="279">
        <v>0</v>
      </c>
      <c r="E42" s="279">
        <v>0</v>
      </c>
      <c r="F42" s="279">
        <v>0</v>
      </c>
      <c r="G42" s="279">
        <v>0</v>
      </c>
      <c r="H42" s="279">
        <v>0</v>
      </c>
      <c r="I42" s="279">
        <v>0</v>
      </c>
      <c r="J42" s="279">
        <v>0</v>
      </c>
      <c r="K42" s="279">
        <v>0</v>
      </c>
      <c r="L42" s="279">
        <v>0</v>
      </c>
      <c r="M42" s="279">
        <v>0</v>
      </c>
      <c r="N42" s="279">
        <v>0</v>
      </c>
      <c r="O42" s="279">
        <v>0</v>
      </c>
      <c r="P42" s="279">
        <v>0</v>
      </c>
      <c r="Q42" s="279">
        <v>0</v>
      </c>
      <c r="R42" s="490">
        <v>0</v>
      </c>
    </row>
    <row r="43" spans="1:18" ht="15.75" customHeight="1" x14ac:dyDescent="0.25">
      <c r="A43" s="16" t="s">
        <v>211</v>
      </c>
      <c r="B43" s="749" t="s">
        <v>1013</v>
      </c>
      <c r="C43" s="631"/>
      <c r="D43" s="279">
        <v>0</v>
      </c>
      <c r="E43" s="279">
        <v>0</v>
      </c>
      <c r="F43" s="279">
        <v>48</v>
      </c>
      <c r="G43" s="279">
        <v>0</v>
      </c>
      <c r="H43" s="279">
        <v>0</v>
      </c>
      <c r="I43" s="279">
        <v>0</v>
      </c>
      <c r="J43" s="279">
        <v>0</v>
      </c>
      <c r="K43" s="279">
        <v>0</v>
      </c>
      <c r="L43" s="279">
        <v>0</v>
      </c>
      <c r="M43" s="279">
        <v>0</v>
      </c>
      <c r="N43" s="279">
        <v>0</v>
      </c>
      <c r="O43" s="279">
        <v>0</v>
      </c>
      <c r="P43" s="279">
        <v>42</v>
      </c>
      <c r="Q43" s="279">
        <v>0</v>
      </c>
      <c r="R43" s="490">
        <v>90</v>
      </c>
    </row>
    <row r="44" spans="1:18" ht="25.95" customHeight="1" x14ac:dyDescent="0.25">
      <c r="A44" s="16" t="s">
        <v>213</v>
      </c>
      <c r="B44" s="827" t="s">
        <v>1227</v>
      </c>
      <c r="C44" s="631"/>
      <c r="D44" s="316">
        <v>0</v>
      </c>
      <c r="E44" s="316">
        <v>0</v>
      </c>
      <c r="F44" s="316">
        <v>0</v>
      </c>
      <c r="G44" s="316">
        <v>0</v>
      </c>
      <c r="H44" s="316">
        <v>0</v>
      </c>
      <c r="I44" s="316">
        <v>0</v>
      </c>
      <c r="J44" s="316">
        <v>0</v>
      </c>
      <c r="K44" s="316">
        <v>0</v>
      </c>
      <c r="L44" s="316">
        <v>0</v>
      </c>
      <c r="M44" s="316">
        <v>0</v>
      </c>
      <c r="N44" s="316">
        <v>0</v>
      </c>
      <c r="O44" s="316">
        <v>0</v>
      </c>
      <c r="P44" s="316">
        <v>0</v>
      </c>
      <c r="Q44" s="316">
        <v>0</v>
      </c>
      <c r="R44" s="491">
        <v>0</v>
      </c>
    </row>
    <row r="45" spans="1:18" ht="15.75" customHeight="1" x14ac:dyDescent="0.25">
      <c r="A45" s="16" t="s">
        <v>215</v>
      </c>
      <c r="B45" s="749" t="s">
        <v>272</v>
      </c>
      <c r="C45" s="631"/>
      <c r="D45" s="279">
        <v>0</v>
      </c>
      <c r="E45" s="279">
        <v>0</v>
      </c>
      <c r="F45" s="279">
        <v>54</v>
      </c>
      <c r="G45" s="279">
        <v>0</v>
      </c>
      <c r="H45" s="279">
        <v>0</v>
      </c>
      <c r="I45" s="279">
        <v>13</v>
      </c>
      <c r="J45" s="279">
        <v>0</v>
      </c>
      <c r="K45" s="279">
        <v>10</v>
      </c>
      <c r="L45" s="279">
        <v>0</v>
      </c>
      <c r="M45" s="279">
        <v>0</v>
      </c>
      <c r="N45" s="279">
        <v>705</v>
      </c>
      <c r="O45" s="279">
        <v>0</v>
      </c>
      <c r="P45" s="279">
        <v>16</v>
      </c>
      <c r="Q45" s="279">
        <v>0</v>
      </c>
      <c r="R45" s="490">
        <v>798</v>
      </c>
    </row>
    <row r="46" spans="1:18" ht="15.75" customHeight="1" x14ac:dyDescent="0.25">
      <c r="B46" s="828" t="s">
        <v>1228</v>
      </c>
      <c r="C46" s="631"/>
      <c r="D46" s="279">
        <v>0</v>
      </c>
      <c r="E46" s="279">
        <v>0</v>
      </c>
      <c r="F46" s="279">
        <v>0</v>
      </c>
      <c r="G46" s="279">
        <v>0</v>
      </c>
      <c r="H46" s="279">
        <v>0</v>
      </c>
      <c r="I46" s="279">
        <v>0</v>
      </c>
      <c r="J46" s="279">
        <v>0</v>
      </c>
      <c r="K46" s="279">
        <v>0</v>
      </c>
      <c r="L46" s="279">
        <v>0</v>
      </c>
      <c r="M46" s="279">
        <v>0</v>
      </c>
      <c r="N46" s="279">
        <v>19</v>
      </c>
      <c r="O46" s="279">
        <v>0</v>
      </c>
      <c r="P46" s="279">
        <v>0</v>
      </c>
      <c r="Q46" s="279">
        <v>0</v>
      </c>
      <c r="R46" s="490">
        <v>19</v>
      </c>
    </row>
    <row r="47" spans="1:18" ht="25.95" customHeight="1" x14ac:dyDescent="0.25">
      <c r="B47" s="827" t="s">
        <v>1229</v>
      </c>
      <c r="C47" s="631"/>
      <c r="D47" s="316">
        <v>0</v>
      </c>
      <c r="E47" s="316">
        <v>0</v>
      </c>
      <c r="F47" s="316">
        <v>0</v>
      </c>
      <c r="G47" s="316">
        <v>0</v>
      </c>
      <c r="H47" s="316">
        <v>0</v>
      </c>
      <c r="I47" s="316">
        <v>0</v>
      </c>
      <c r="J47" s="316">
        <v>0</v>
      </c>
      <c r="K47" s="316">
        <v>0</v>
      </c>
      <c r="L47" s="316">
        <v>0</v>
      </c>
      <c r="M47" s="316">
        <v>0</v>
      </c>
      <c r="N47" s="316">
        <v>0</v>
      </c>
      <c r="O47" s="316">
        <v>0</v>
      </c>
      <c r="P47" s="316">
        <v>0</v>
      </c>
      <c r="Q47" s="316">
        <v>0</v>
      </c>
      <c r="R47" s="491">
        <v>0</v>
      </c>
    </row>
    <row r="48" spans="1:18" ht="15.75" customHeight="1" x14ac:dyDescent="0.25">
      <c r="A48" s="16" t="s">
        <v>216</v>
      </c>
      <c r="B48" s="749" t="s">
        <v>360</v>
      </c>
      <c r="C48" s="631"/>
      <c r="D48" s="279">
        <v>0</v>
      </c>
      <c r="E48" s="279">
        <v>0</v>
      </c>
      <c r="F48" s="279">
        <v>0</v>
      </c>
      <c r="G48" s="279">
        <v>0</v>
      </c>
      <c r="H48" s="279">
        <v>0</v>
      </c>
      <c r="I48" s="279">
        <v>0</v>
      </c>
      <c r="J48" s="279">
        <v>0</v>
      </c>
      <c r="K48" s="279">
        <v>0</v>
      </c>
      <c r="L48" s="279">
        <v>0</v>
      </c>
      <c r="M48" s="279">
        <v>0</v>
      </c>
      <c r="N48" s="279">
        <v>0</v>
      </c>
      <c r="O48" s="279">
        <v>0</v>
      </c>
      <c r="P48" s="279">
        <v>0</v>
      </c>
      <c r="Q48" s="279">
        <v>0</v>
      </c>
      <c r="R48" s="490">
        <v>0</v>
      </c>
    </row>
    <row r="49" spans="1:18" ht="15.75" customHeight="1" x14ac:dyDescent="0.25">
      <c r="A49" s="16" t="s">
        <v>218</v>
      </c>
      <c r="B49" s="753" t="s">
        <v>586</v>
      </c>
      <c r="C49" s="631"/>
      <c r="D49" s="269">
        <v>0</v>
      </c>
      <c r="E49" s="269">
        <v>0</v>
      </c>
      <c r="F49" s="269">
        <v>0</v>
      </c>
      <c r="G49" s="269">
        <v>0</v>
      </c>
      <c r="H49" s="269">
        <v>0</v>
      </c>
      <c r="I49" s="269">
        <v>0</v>
      </c>
      <c r="J49" s="269">
        <v>0</v>
      </c>
      <c r="K49" s="269">
        <v>0</v>
      </c>
      <c r="L49" s="269">
        <v>0</v>
      </c>
      <c r="M49" s="269">
        <v>0</v>
      </c>
      <c r="N49" s="269">
        <v>0</v>
      </c>
      <c r="O49" s="269">
        <v>0</v>
      </c>
      <c r="P49" s="269">
        <v>0</v>
      </c>
      <c r="Q49" s="269">
        <v>0</v>
      </c>
      <c r="R49" s="492">
        <v>0</v>
      </c>
    </row>
    <row r="50" spans="1:18" ht="15.75" customHeight="1" x14ac:dyDescent="0.25">
      <c r="A50" s="16" t="s">
        <v>220</v>
      </c>
      <c r="B50" s="680" t="s">
        <v>263</v>
      </c>
      <c r="C50" s="680"/>
      <c r="D50" s="274">
        <v>49</v>
      </c>
      <c r="E50" s="274">
        <v>0</v>
      </c>
      <c r="F50" s="274">
        <v>131</v>
      </c>
      <c r="G50" s="274">
        <v>0</v>
      </c>
      <c r="H50" s="274">
        <v>0</v>
      </c>
      <c r="I50" s="274">
        <v>13</v>
      </c>
      <c r="J50" s="274">
        <v>0</v>
      </c>
      <c r="K50" s="274">
        <v>10</v>
      </c>
      <c r="L50" s="274">
        <v>0</v>
      </c>
      <c r="M50" s="274">
        <v>0</v>
      </c>
      <c r="N50" s="274">
        <v>705</v>
      </c>
      <c r="O50" s="274">
        <v>0</v>
      </c>
      <c r="P50" s="274">
        <v>58</v>
      </c>
      <c r="Q50" s="274">
        <v>0</v>
      </c>
      <c r="R50" s="493">
        <v>966</v>
      </c>
    </row>
    <row r="51" spans="1:18" ht="39.15" customHeight="1" x14ac:dyDescent="0.25">
      <c r="B51" s="137"/>
      <c r="C51" s="123"/>
      <c r="D51" s="46"/>
      <c r="E51" s="46"/>
      <c r="F51" s="46"/>
      <c r="G51" s="46"/>
      <c r="H51" s="46"/>
      <c r="I51" s="46"/>
      <c r="J51" s="46"/>
      <c r="K51" s="46"/>
      <c r="L51" s="46"/>
      <c r="M51" s="46"/>
      <c r="N51" s="46"/>
      <c r="O51" s="46"/>
      <c r="P51" s="46"/>
      <c r="Q51" s="46"/>
      <c r="R51" s="46"/>
    </row>
    <row r="52" spans="1:18" ht="16.649999999999999" customHeight="1" x14ac:dyDescent="0.25">
      <c r="D52" s="20" t="s">
        <v>133</v>
      </c>
      <c r="E52" s="20" t="s">
        <v>134</v>
      </c>
      <c r="F52" s="7" t="s">
        <v>135</v>
      </c>
      <c r="G52" s="7" t="s">
        <v>136</v>
      </c>
      <c r="H52" s="7" t="s">
        <v>137</v>
      </c>
      <c r="I52" s="7" t="s">
        <v>890</v>
      </c>
      <c r="J52" s="7" t="s">
        <v>891</v>
      </c>
      <c r="K52" s="7" t="s">
        <v>1059</v>
      </c>
      <c r="L52" s="7" t="s">
        <v>1060</v>
      </c>
      <c r="M52" s="7" t="s">
        <v>1061</v>
      </c>
      <c r="N52" s="7" t="s">
        <v>1062</v>
      </c>
      <c r="O52" s="7" t="s">
        <v>1063</v>
      </c>
      <c r="P52" s="7" t="s">
        <v>1221</v>
      </c>
      <c r="Q52" s="7" t="s">
        <v>1222</v>
      </c>
      <c r="R52" s="7" t="s">
        <v>1223</v>
      </c>
    </row>
    <row r="53" spans="1:18" ht="16.649999999999999" customHeight="1" x14ac:dyDescent="0.25">
      <c r="D53" s="830" t="s">
        <v>345</v>
      </c>
      <c r="E53" s="631"/>
      <c r="F53" s="631"/>
      <c r="G53" s="631"/>
      <c r="H53" s="631"/>
      <c r="I53" s="631"/>
      <c r="J53" s="631"/>
      <c r="K53" s="631"/>
      <c r="L53" s="631"/>
      <c r="M53" s="631"/>
      <c r="N53" s="631"/>
      <c r="O53" s="631"/>
      <c r="P53" s="631"/>
      <c r="Q53" s="631"/>
      <c r="R53" s="631"/>
    </row>
    <row r="54" spans="1:18" ht="36.6" customHeight="1" x14ac:dyDescent="0.25">
      <c r="B54" s="676" t="s">
        <v>138</v>
      </c>
      <c r="C54" s="631"/>
      <c r="D54" s="494" t="s">
        <v>1224</v>
      </c>
      <c r="E54" s="495">
        <v>0.1</v>
      </c>
      <c r="F54" s="495">
        <v>0.2</v>
      </c>
      <c r="G54" s="495">
        <v>0.3</v>
      </c>
      <c r="H54" s="495">
        <v>0.4</v>
      </c>
      <c r="I54" s="495">
        <v>0.5</v>
      </c>
      <c r="J54" s="495">
        <v>0.65</v>
      </c>
      <c r="K54" s="495">
        <v>0.75</v>
      </c>
      <c r="L54" s="495">
        <v>0.8</v>
      </c>
      <c r="M54" s="495">
        <v>0.85</v>
      </c>
      <c r="N54" s="495">
        <v>1</v>
      </c>
      <c r="O54" s="495">
        <v>1.3</v>
      </c>
      <c r="P54" s="495">
        <v>1.5</v>
      </c>
      <c r="Q54" s="496" t="s">
        <v>297</v>
      </c>
      <c r="R54" s="494" t="s">
        <v>1230</v>
      </c>
    </row>
    <row r="55" spans="1:18" ht="15.75" customHeight="1" x14ac:dyDescent="0.25">
      <c r="B55" s="674" t="s">
        <v>1226</v>
      </c>
      <c r="C55" s="674"/>
      <c r="D55" s="119"/>
      <c r="E55" s="119"/>
      <c r="F55" s="119"/>
      <c r="G55" s="119"/>
      <c r="H55" s="119"/>
      <c r="I55" s="119"/>
      <c r="J55" s="119"/>
      <c r="K55" s="119"/>
      <c r="L55" s="119"/>
      <c r="M55" s="119"/>
      <c r="N55" s="119"/>
      <c r="O55" s="119"/>
      <c r="P55" s="119"/>
      <c r="Q55" s="119"/>
      <c r="R55" s="119"/>
    </row>
    <row r="56" spans="1:18" ht="15.75" customHeight="1" x14ac:dyDescent="0.25">
      <c r="A56" s="16" t="s">
        <v>205</v>
      </c>
      <c r="B56" s="749" t="s">
        <v>269</v>
      </c>
      <c r="C56" s="631"/>
      <c r="D56" s="279">
        <v>40</v>
      </c>
      <c r="E56" s="279">
        <v>0</v>
      </c>
      <c r="F56" s="279">
        <v>0</v>
      </c>
      <c r="G56" s="279">
        <v>0</v>
      </c>
      <c r="H56" s="279">
        <v>0</v>
      </c>
      <c r="I56" s="279">
        <v>0</v>
      </c>
      <c r="J56" s="279">
        <v>0</v>
      </c>
      <c r="K56" s="279">
        <v>0</v>
      </c>
      <c r="L56" s="279">
        <v>0</v>
      </c>
      <c r="M56" s="279">
        <v>0</v>
      </c>
      <c r="N56" s="279">
        <v>0</v>
      </c>
      <c r="O56" s="279">
        <v>0</v>
      </c>
      <c r="P56" s="279">
        <v>0</v>
      </c>
      <c r="Q56" s="279">
        <v>0</v>
      </c>
      <c r="R56" s="490">
        <v>40</v>
      </c>
    </row>
    <row r="57" spans="1:18" ht="15.75" customHeight="1" x14ac:dyDescent="0.25">
      <c r="A57" s="16" t="s">
        <v>207</v>
      </c>
      <c r="B57" s="749" t="s">
        <v>286</v>
      </c>
      <c r="C57" s="631"/>
      <c r="D57" s="279">
        <v>0</v>
      </c>
      <c r="E57" s="279">
        <v>0</v>
      </c>
      <c r="F57" s="279">
        <v>67</v>
      </c>
      <c r="G57" s="279">
        <v>0</v>
      </c>
      <c r="H57" s="279">
        <v>0</v>
      </c>
      <c r="I57" s="279">
        <v>0</v>
      </c>
      <c r="J57" s="279">
        <v>0</v>
      </c>
      <c r="K57" s="279">
        <v>0</v>
      </c>
      <c r="L57" s="279">
        <v>0</v>
      </c>
      <c r="M57" s="279">
        <v>0</v>
      </c>
      <c r="N57" s="279">
        <v>0</v>
      </c>
      <c r="O57" s="279">
        <v>0</v>
      </c>
      <c r="P57" s="279">
        <v>0</v>
      </c>
      <c r="Q57" s="279">
        <v>0</v>
      </c>
      <c r="R57" s="490">
        <v>67</v>
      </c>
    </row>
    <row r="58" spans="1:18" ht="15.75" customHeight="1" x14ac:dyDescent="0.25">
      <c r="A58" s="16" t="s">
        <v>209</v>
      </c>
      <c r="B58" s="749" t="s">
        <v>1012</v>
      </c>
      <c r="C58" s="631"/>
      <c r="D58" s="279">
        <v>0</v>
      </c>
      <c r="E58" s="279">
        <v>0</v>
      </c>
      <c r="F58" s="279">
        <v>0</v>
      </c>
      <c r="G58" s="279">
        <v>0</v>
      </c>
      <c r="H58" s="279">
        <v>0</v>
      </c>
      <c r="I58" s="279">
        <v>0</v>
      </c>
      <c r="J58" s="279">
        <v>0</v>
      </c>
      <c r="K58" s="279">
        <v>0</v>
      </c>
      <c r="L58" s="279">
        <v>0</v>
      </c>
      <c r="M58" s="279">
        <v>0</v>
      </c>
      <c r="N58" s="279">
        <v>0</v>
      </c>
      <c r="O58" s="279">
        <v>0</v>
      </c>
      <c r="P58" s="279">
        <v>0</v>
      </c>
      <c r="Q58" s="279">
        <v>0</v>
      </c>
      <c r="R58" s="490">
        <v>0</v>
      </c>
    </row>
    <row r="59" spans="1:18" ht="15.75" customHeight="1" x14ac:dyDescent="0.25">
      <c r="A59" s="16" t="s">
        <v>211</v>
      </c>
      <c r="B59" s="749" t="s">
        <v>1013</v>
      </c>
      <c r="C59" s="631"/>
      <c r="D59" s="279">
        <v>0</v>
      </c>
      <c r="E59" s="279">
        <v>0</v>
      </c>
      <c r="F59" s="279">
        <v>49</v>
      </c>
      <c r="G59" s="279">
        <v>0</v>
      </c>
      <c r="H59" s="279">
        <v>0</v>
      </c>
      <c r="I59" s="279">
        <v>0</v>
      </c>
      <c r="J59" s="279">
        <v>0</v>
      </c>
      <c r="K59" s="279">
        <v>0</v>
      </c>
      <c r="L59" s="279">
        <v>0</v>
      </c>
      <c r="M59" s="279">
        <v>0</v>
      </c>
      <c r="N59" s="279">
        <v>0</v>
      </c>
      <c r="O59" s="279">
        <v>0</v>
      </c>
      <c r="P59" s="279">
        <v>51</v>
      </c>
      <c r="Q59" s="279">
        <v>0</v>
      </c>
      <c r="R59" s="490">
        <v>100</v>
      </c>
    </row>
    <row r="60" spans="1:18" ht="25.95" customHeight="1" x14ac:dyDescent="0.25">
      <c r="A60" s="16" t="s">
        <v>213</v>
      </c>
      <c r="B60" s="827" t="s">
        <v>1227</v>
      </c>
      <c r="C60" s="631"/>
      <c r="D60" s="316">
        <v>0</v>
      </c>
      <c r="E60" s="316">
        <v>0</v>
      </c>
      <c r="F60" s="316">
        <v>0</v>
      </c>
      <c r="G60" s="316">
        <v>0</v>
      </c>
      <c r="H60" s="316">
        <v>0</v>
      </c>
      <c r="I60" s="316">
        <v>0</v>
      </c>
      <c r="J60" s="316">
        <v>0</v>
      </c>
      <c r="K60" s="316">
        <v>0</v>
      </c>
      <c r="L60" s="316">
        <v>0</v>
      </c>
      <c r="M60" s="316">
        <v>0</v>
      </c>
      <c r="N60" s="316">
        <v>0</v>
      </c>
      <c r="O60" s="316">
        <v>0</v>
      </c>
      <c r="P60" s="316">
        <v>0</v>
      </c>
      <c r="Q60" s="316">
        <v>0</v>
      </c>
      <c r="R60" s="491">
        <v>0</v>
      </c>
    </row>
    <row r="61" spans="1:18" ht="15.75" customHeight="1" x14ac:dyDescent="0.25">
      <c r="A61" s="16" t="s">
        <v>215</v>
      </c>
      <c r="B61" s="749" t="s">
        <v>272</v>
      </c>
      <c r="C61" s="631"/>
      <c r="D61" s="279">
        <v>0</v>
      </c>
      <c r="E61" s="279">
        <v>0</v>
      </c>
      <c r="F61" s="279">
        <v>0</v>
      </c>
      <c r="G61" s="279">
        <v>0</v>
      </c>
      <c r="H61" s="279">
        <v>0</v>
      </c>
      <c r="I61" s="279">
        <v>12</v>
      </c>
      <c r="J61" s="279">
        <v>0</v>
      </c>
      <c r="K61" s="279">
        <v>29</v>
      </c>
      <c r="L61" s="279">
        <v>0</v>
      </c>
      <c r="M61" s="279">
        <v>0</v>
      </c>
      <c r="N61" s="279">
        <v>686</v>
      </c>
      <c r="O61" s="279">
        <v>2</v>
      </c>
      <c r="P61" s="279">
        <v>26</v>
      </c>
      <c r="Q61" s="279">
        <v>0</v>
      </c>
      <c r="R61" s="490">
        <v>755</v>
      </c>
    </row>
    <row r="62" spans="1:18" ht="15.75" customHeight="1" x14ac:dyDescent="0.25">
      <c r="B62" s="828" t="s">
        <v>1228</v>
      </c>
      <c r="C62" s="631"/>
      <c r="D62" s="279">
        <v>0</v>
      </c>
      <c r="E62" s="279">
        <v>0</v>
      </c>
      <c r="F62" s="279">
        <v>0</v>
      </c>
      <c r="G62" s="279">
        <v>0</v>
      </c>
      <c r="H62" s="279">
        <v>0</v>
      </c>
      <c r="I62" s="279">
        <v>0</v>
      </c>
      <c r="J62" s="279">
        <v>0</v>
      </c>
      <c r="K62" s="279">
        <v>0</v>
      </c>
      <c r="L62" s="279">
        <v>0</v>
      </c>
      <c r="M62" s="279">
        <v>0</v>
      </c>
      <c r="N62" s="279">
        <v>21</v>
      </c>
      <c r="O62" s="279">
        <v>2</v>
      </c>
      <c r="P62" s="279">
        <v>0</v>
      </c>
      <c r="Q62" s="279">
        <v>0</v>
      </c>
      <c r="R62" s="490">
        <v>23</v>
      </c>
    </row>
    <row r="63" spans="1:18" ht="25.95" customHeight="1" x14ac:dyDescent="0.25">
      <c r="B63" s="827" t="s">
        <v>1229</v>
      </c>
      <c r="C63" s="631"/>
      <c r="D63" s="316">
        <v>0</v>
      </c>
      <c r="E63" s="316">
        <v>0</v>
      </c>
      <c r="F63" s="316">
        <v>0</v>
      </c>
      <c r="G63" s="316">
        <v>0</v>
      </c>
      <c r="H63" s="316">
        <v>0</v>
      </c>
      <c r="I63" s="316">
        <v>0</v>
      </c>
      <c r="J63" s="316">
        <v>0</v>
      </c>
      <c r="K63" s="316">
        <v>0</v>
      </c>
      <c r="L63" s="316">
        <v>0</v>
      </c>
      <c r="M63" s="316">
        <v>0</v>
      </c>
      <c r="N63" s="316">
        <v>0</v>
      </c>
      <c r="O63" s="316">
        <v>0</v>
      </c>
      <c r="P63" s="316">
        <v>0</v>
      </c>
      <c r="Q63" s="316">
        <v>0</v>
      </c>
      <c r="R63" s="491">
        <v>0</v>
      </c>
    </row>
    <row r="64" spans="1:18" ht="15.75" customHeight="1" x14ac:dyDescent="0.25">
      <c r="A64" s="16" t="s">
        <v>216</v>
      </c>
      <c r="B64" s="749" t="s">
        <v>360</v>
      </c>
      <c r="C64" s="631"/>
      <c r="D64" s="279">
        <v>0</v>
      </c>
      <c r="E64" s="279">
        <v>0</v>
      </c>
      <c r="F64" s="279">
        <v>0</v>
      </c>
      <c r="G64" s="279">
        <v>0</v>
      </c>
      <c r="H64" s="279">
        <v>0</v>
      </c>
      <c r="I64" s="279">
        <v>0</v>
      </c>
      <c r="J64" s="279">
        <v>0</v>
      </c>
      <c r="K64" s="279">
        <v>0</v>
      </c>
      <c r="L64" s="279">
        <v>0</v>
      </c>
      <c r="M64" s="279">
        <v>0</v>
      </c>
      <c r="N64" s="279">
        <v>0</v>
      </c>
      <c r="O64" s="279">
        <v>0</v>
      </c>
      <c r="P64" s="279">
        <v>0</v>
      </c>
      <c r="Q64" s="279">
        <v>0</v>
      </c>
      <c r="R64" s="490">
        <v>0</v>
      </c>
    </row>
    <row r="65" spans="1:18" ht="15.75" customHeight="1" x14ac:dyDescent="0.25">
      <c r="A65" s="16" t="s">
        <v>218</v>
      </c>
      <c r="B65" s="753" t="s">
        <v>586</v>
      </c>
      <c r="C65" s="631"/>
      <c r="D65" s="269">
        <v>0</v>
      </c>
      <c r="E65" s="269">
        <v>0</v>
      </c>
      <c r="F65" s="269">
        <v>0</v>
      </c>
      <c r="G65" s="269">
        <v>0</v>
      </c>
      <c r="H65" s="269">
        <v>0</v>
      </c>
      <c r="I65" s="269">
        <v>0</v>
      </c>
      <c r="J65" s="269">
        <v>0</v>
      </c>
      <c r="K65" s="269">
        <v>0</v>
      </c>
      <c r="L65" s="269">
        <v>0</v>
      </c>
      <c r="M65" s="269">
        <v>0</v>
      </c>
      <c r="N65" s="269">
        <v>0</v>
      </c>
      <c r="O65" s="269">
        <v>0</v>
      </c>
      <c r="P65" s="269">
        <v>0</v>
      </c>
      <c r="Q65" s="269">
        <v>0</v>
      </c>
      <c r="R65" s="492">
        <v>0</v>
      </c>
    </row>
    <row r="66" spans="1:18" ht="15.75" customHeight="1" x14ac:dyDescent="0.25">
      <c r="A66" s="16" t="s">
        <v>220</v>
      </c>
      <c r="B66" s="680" t="s">
        <v>263</v>
      </c>
      <c r="C66" s="680"/>
      <c r="D66" s="274">
        <v>40</v>
      </c>
      <c r="E66" s="274">
        <v>0</v>
      </c>
      <c r="F66" s="274">
        <v>116</v>
      </c>
      <c r="G66" s="274">
        <v>0</v>
      </c>
      <c r="H66" s="274">
        <v>0</v>
      </c>
      <c r="I66" s="274">
        <v>12</v>
      </c>
      <c r="J66" s="274">
        <v>0</v>
      </c>
      <c r="K66" s="274">
        <v>29</v>
      </c>
      <c r="L66" s="274">
        <v>0</v>
      </c>
      <c r="M66" s="274">
        <v>0</v>
      </c>
      <c r="N66" s="274">
        <v>686</v>
      </c>
      <c r="O66" s="274">
        <v>2</v>
      </c>
      <c r="P66" s="274">
        <v>77</v>
      </c>
      <c r="Q66" s="274">
        <v>0</v>
      </c>
      <c r="R66" s="493">
        <v>962</v>
      </c>
    </row>
    <row r="67" spans="1:18" ht="40.950000000000003" customHeight="1" x14ac:dyDescent="0.25">
      <c r="B67" s="188"/>
      <c r="C67" s="188"/>
      <c r="D67" s="84"/>
      <c r="E67" s="84"/>
      <c r="F67" s="84"/>
      <c r="G67" s="84"/>
      <c r="H67" s="84"/>
      <c r="I67" s="84"/>
      <c r="J67" s="84"/>
      <c r="K67" s="84"/>
      <c r="L67" s="84"/>
      <c r="M67" s="84"/>
      <c r="N67" s="84"/>
      <c r="O67" s="84"/>
      <c r="P67" s="84"/>
      <c r="Q67" s="84"/>
      <c r="R67" s="84"/>
    </row>
    <row r="68" spans="1:18" ht="16.649999999999999" customHeight="1" x14ac:dyDescent="0.25">
      <c r="D68" s="20" t="s">
        <v>133</v>
      </c>
      <c r="E68" s="20" t="s">
        <v>134</v>
      </c>
      <c r="F68" s="7" t="s">
        <v>135</v>
      </c>
      <c r="G68" s="7" t="s">
        <v>136</v>
      </c>
      <c r="H68" s="7" t="s">
        <v>137</v>
      </c>
      <c r="I68" s="7" t="s">
        <v>890</v>
      </c>
      <c r="J68" s="7" t="s">
        <v>891</v>
      </c>
      <c r="K68" s="7" t="s">
        <v>1059</v>
      </c>
      <c r="L68" s="7" t="s">
        <v>1060</v>
      </c>
      <c r="M68" s="7" t="s">
        <v>1061</v>
      </c>
      <c r="N68" s="7" t="s">
        <v>1062</v>
      </c>
      <c r="O68" s="7" t="s">
        <v>1063</v>
      </c>
      <c r="P68" s="7" t="s">
        <v>1221</v>
      </c>
      <c r="Q68" s="7" t="s">
        <v>1222</v>
      </c>
      <c r="R68" s="7" t="s">
        <v>1223</v>
      </c>
    </row>
    <row r="69" spans="1:18" ht="16.649999999999999" customHeight="1" x14ac:dyDescent="0.25">
      <c r="C69" s="133">
        <f>SUM(D72:R82)</f>
        <v>7052</v>
      </c>
      <c r="D69" s="830" t="s">
        <v>346</v>
      </c>
      <c r="E69" s="631"/>
      <c r="F69" s="631"/>
      <c r="G69" s="631"/>
      <c r="H69" s="631"/>
      <c r="I69" s="631"/>
      <c r="J69" s="631"/>
      <c r="K69" s="631"/>
      <c r="L69" s="631"/>
      <c r="M69" s="631"/>
      <c r="N69" s="631"/>
      <c r="O69" s="631"/>
      <c r="P69" s="631"/>
      <c r="Q69" s="631"/>
      <c r="R69" s="631"/>
    </row>
    <row r="70" spans="1:18" ht="36.6" customHeight="1" x14ac:dyDescent="0.25">
      <c r="B70" s="676" t="s">
        <v>138</v>
      </c>
      <c r="C70" s="631"/>
      <c r="D70" s="497">
        <v>0</v>
      </c>
      <c r="E70" s="495">
        <v>0.1</v>
      </c>
      <c r="F70" s="495">
        <v>0.2</v>
      </c>
      <c r="G70" s="495">
        <v>0.3</v>
      </c>
      <c r="H70" s="495">
        <v>0.4</v>
      </c>
      <c r="I70" s="495">
        <v>0.5</v>
      </c>
      <c r="J70" s="495">
        <v>0.65</v>
      </c>
      <c r="K70" s="495">
        <v>0.75</v>
      </c>
      <c r="L70" s="495">
        <v>0.8</v>
      </c>
      <c r="M70" s="495">
        <v>0.85</v>
      </c>
      <c r="N70" s="495">
        <v>1</v>
      </c>
      <c r="O70" s="495">
        <v>1.3</v>
      </c>
      <c r="P70" s="495">
        <v>1.5</v>
      </c>
      <c r="Q70" s="496" t="s">
        <v>297</v>
      </c>
      <c r="R70" s="494" t="s">
        <v>1230</v>
      </c>
    </row>
    <row r="71" spans="1:18" ht="15.75" customHeight="1" x14ac:dyDescent="0.25">
      <c r="B71" s="674" t="s">
        <v>1226</v>
      </c>
      <c r="C71" s="674"/>
      <c r="D71" s="119"/>
      <c r="E71" s="119"/>
      <c r="F71" s="119"/>
      <c r="G71" s="119"/>
      <c r="H71" s="119"/>
      <c r="I71" s="119"/>
      <c r="J71" s="119"/>
      <c r="K71" s="119"/>
      <c r="L71" s="119"/>
      <c r="M71" s="119"/>
      <c r="N71" s="119"/>
      <c r="O71" s="119"/>
      <c r="P71" s="119"/>
      <c r="Q71" s="119"/>
      <c r="R71" s="119"/>
    </row>
    <row r="72" spans="1:18" ht="15.75" customHeight="1" x14ac:dyDescent="0.25">
      <c r="A72" s="16" t="s">
        <v>205</v>
      </c>
      <c r="B72" s="749" t="s">
        <v>269</v>
      </c>
      <c r="C72" s="631"/>
      <c r="D72" s="279">
        <v>0</v>
      </c>
      <c r="E72" s="279">
        <v>0</v>
      </c>
      <c r="F72" s="279">
        <v>0</v>
      </c>
      <c r="G72" s="279">
        <v>0</v>
      </c>
      <c r="H72" s="279">
        <v>0</v>
      </c>
      <c r="I72" s="279">
        <v>0</v>
      </c>
      <c r="J72" s="279">
        <v>0</v>
      </c>
      <c r="K72" s="279">
        <v>0</v>
      </c>
      <c r="L72" s="279">
        <v>0</v>
      </c>
      <c r="M72" s="279">
        <v>0</v>
      </c>
      <c r="N72" s="279">
        <v>0</v>
      </c>
      <c r="O72" s="279">
        <v>0</v>
      </c>
      <c r="P72" s="279">
        <v>0</v>
      </c>
      <c r="Q72" s="279">
        <v>0</v>
      </c>
      <c r="R72" s="490">
        <v>0</v>
      </c>
    </row>
    <row r="73" spans="1:18" ht="15.75" customHeight="1" x14ac:dyDescent="0.25">
      <c r="A73" s="16" t="s">
        <v>207</v>
      </c>
      <c r="B73" s="749" t="s">
        <v>286</v>
      </c>
      <c r="C73" s="631"/>
      <c r="D73" s="279">
        <v>0</v>
      </c>
      <c r="E73" s="279">
        <v>0</v>
      </c>
      <c r="F73" s="279">
        <v>91</v>
      </c>
      <c r="G73" s="279">
        <v>0</v>
      </c>
      <c r="H73" s="279">
        <v>0</v>
      </c>
      <c r="I73" s="279">
        <v>0</v>
      </c>
      <c r="J73" s="279">
        <v>0</v>
      </c>
      <c r="K73" s="279">
        <v>0</v>
      </c>
      <c r="L73" s="279">
        <v>0</v>
      </c>
      <c r="M73" s="279">
        <v>0</v>
      </c>
      <c r="N73" s="279">
        <v>0</v>
      </c>
      <c r="O73" s="279">
        <v>0</v>
      </c>
      <c r="P73" s="279">
        <v>0</v>
      </c>
      <c r="Q73" s="279">
        <v>0</v>
      </c>
      <c r="R73" s="490">
        <v>91</v>
      </c>
    </row>
    <row r="74" spans="1:18" ht="15.75" customHeight="1" x14ac:dyDescent="0.25">
      <c r="A74" s="16" t="s">
        <v>209</v>
      </c>
      <c r="B74" s="749" t="s">
        <v>1012</v>
      </c>
      <c r="C74" s="631"/>
      <c r="D74" s="279">
        <v>0</v>
      </c>
      <c r="E74" s="279">
        <v>0</v>
      </c>
      <c r="F74" s="279">
        <v>0</v>
      </c>
      <c r="G74" s="279">
        <v>0</v>
      </c>
      <c r="H74" s="279">
        <v>0</v>
      </c>
      <c r="I74" s="279">
        <v>0</v>
      </c>
      <c r="J74" s="279">
        <v>0</v>
      </c>
      <c r="K74" s="279">
        <v>0</v>
      </c>
      <c r="L74" s="279">
        <v>0</v>
      </c>
      <c r="M74" s="279">
        <v>0</v>
      </c>
      <c r="N74" s="279">
        <v>0</v>
      </c>
      <c r="O74" s="279">
        <v>0</v>
      </c>
      <c r="P74" s="279">
        <v>0</v>
      </c>
      <c r="Q74" s="279">
        <v>0</v>
      </c>
      <c r="R74" s="490">
        <v>0</v>
      </c>
    </row>
    <row r="75" spans="1:18" ht="15.75" customHeight="1" x14ac:dyDescent="0.25">
      <c r="A75" s="16" t="s">
        <v>211</v>
      </c>
      <c r="B75" s="749" t="s">
        <v>1013</v>
      </c>
      <c r="C75" s="631"/>
      <c r="D75" s="279">
        <v>0</v>
      </c>
      <c r="E75" s="279">
        <v>0</v>
      </c>
      <c r="F75" s="279">
        <v>61</v>
      </c>
      <c r="G75" s="279">
        <v>0</v>
      </c>
      <c r="H75" s="279">
        <v>0</v>
      </c>
      <c r="I75" s="279">
        <v>0</v>
      </c>
      <c r="J75" s="279">
        <v>0</v>
      </c>
      <c r="K75" s="279">
        <v>0</v>
      </c>
      <c r="L75" s="279">
        <v>0</v>
      </c>
      <c r="M75" s="279">
        <v>0</v>
      </c>
      <c r="N75" s="279">
        <v>0</v>
      </c>
      <c r="O75" s="279">
        <v>0</v>
      </c>
      <c r="P75" s="279">
        <v>130</v>
      </c>
      <c r="Q75" s="279">
        <v>0</v>
      </c>
      <c r="R75" s="490">
        <v>191</v>
      </c>
    </row>
    <row r="76" spans="1:18" ht="25.95" customHeight="1" x14ac:dyDescent="0.25">
      <c r="A76" s="16" t="s">
        <v>213</v>
      </c>
      <c r="B76" s="827" t="s">
        <v>1231</v>
      </c>
      <c r="C76" s="631"/>
      <c r="D76" s="316">
        <v>0</v>
      </c>
      <c r="E76" s="316">
        <v>0</v>
      </c>
      <c r="F76" s="316">
        <v>0</v>
      </c>
      <c r="G76" s="316">
        <v>0</v>
      </c>
      <c r="H76" s="316">
        <v>0</v>
      </c>
      <c r="I76" s="316">
        <v>0</v>
      </c>
      <c r="J76" s="316">
        <v>0</v>
      </c>
      <c r="K76" s="316">
        <v>0</v>
      </c>
      <c r="L76" s="316">
        <v>0</v>
      </c>
      <c r="M76" s="316">
        <v>0</v>
      </c>
      <c r="N76" s="316">
        <v>0</v>
      </c>
      <c r="O76" s="316">
        <v>0</v>
      </c>
      <c r="P76" s="316">
        <v>0</v>
      </c>
      <c r="Q76" s="316">
        <v>0</v>
      </c>
      <c r="R76" s="491">
        <v>0</v>
      </c>
    </row>
    <row r="77" spans="1:18" ht="15.75" customHeight="1" x14ac:dyDescent="0.25">
      <c r="A77" s="16" t="s">
        <v>215</v>
      </c>
      <c r="B77" s="749" t="s">
        <v>272</v>
      </c>
      <c r="C77" s="631"/>
      <c r="D77" s="279">
        <v>0</v>
      </c>
      <c r="E77" s="279">
        <v>0</v>
      </c>
      <c r="F77" s="279">
        <v>13</v>
      </c>
      <c r="G77" s="279">
        <v>0</v>
      </c>
      <c r="H77" s="279">
        <v>0</v>
      </c>
      <c r="I77" s="279">
        <v>0</v>
      </c>
      <c r="J77" s="279">
        <v>0</v>
      </c>
      <c r="K77" s="279">
        <v>16</v>
      </c>
      <c r="L77" s="279">
        <v>53</v>
      </c>
      <c r="M77" s="279">
        <v>0</v>
      </c>
      <c r="N77" s="279">
        <v>1303</v>
      </c>
      <c r="O77" s="279">
        <v>27</v>
      </c>
      <c r="P77" s="279">
        <v>16</v>
      </c>
      <c r="Q77" s="279">
        <v>0</v>
      </c>
      <c r="R77" s="490">
        <v>1428</v>
      </c>
    </row>
    <row r="78" spans="1:18" ht="15.75" customHeight="1" x14ac:dyDescent="0.25">
      <c r="B78" s="828" t="s">
        <v>1228</v>
      </c>
      <c r="C78" s="631"/>
      <c r="D78" s="279">
        <v>0</v>
      </c>
      <c r="E78" s="279">
        <v>0</v>
      </c>
      <c r="F78" s="279">
        <v>0</v>
      </c>
      <c r="G78" s="279">
        <v>0</v>
      </c>
      <c r="H78" s="279">
        <v>0</v>
      </c>
      <c r="I78" s="279">
        <v>0</v>
      </c>
      <c r="J78" s="279">
        <v>0</v>
      </c>
      <c r="K78" s="279">
        <v>0</v>
      </c>
      <c r="L78" s="279">
        <v>53</v>
      </c>
      <c r="M78" s="279">
        <v>0</v>
      </c>
      <c r="N78" s="279">
        <v>26</v>
      </c>
      <c r="O78" s="279">
        <v>27</v>
      </c>
      <c r="P78" s="279">
        <v>0</v>
      </c>
      <c r="Q78" s="279">
        <v>0</v>
      </c>
      <c r="R78" s="490">
        <v>106</v>
      </c>
    </row>
    <row r="79" spans="1:18" ht="25.95" customHeight="1" x14ac:dyDescent="0.25">
      <c r="B79" s="827" t="s">
        <v>1232</v>
      </c>
      <c r="C79" s="631"/>
      <c r="D79" s="316">
        <v>0</v>
      </c>
      <c r="E79" s="316">
        <v>0</v>
      </c>
      <c r="F79" s="316">
        <v>0</v>
      </c>
      <c r="G79" s="316">
        <v>0</v>
      </c>
      <c r="H79" s="316">
        <v>0</v>
      </c>
      <c r="I79" s="316">
        <v>0</v>
      </c>
      <c r="J79" s="316">
        <v>0</v>
      </c>
      <c r="K79" s="316">
        <v>0</v>
      </c>
      <c r="L79" s="316">
        <v>0</v>
      </c>
      <c r="M79" s="316">
        <v>0</v>
      </c>
      <c r="N79" s="316">
        <v>0</v>
      </c>
      <c r="O79" s="316">
        <v>0</v>
      </c>
      <c r="P79" s="316">
        <v>0</v>
      </c>
      <c r="Q79" s="316">
        <v>0</v>
      </c>
      <c r="R79" s="491">
        <v>0</v>
      </c>
    </row>
    <row r="80" spans="1:18" ht="15.75" customHeight="1" x14ac:dyDescent="0.25">
      <c r="A80" s="16" t="s">
        <v>216</v>
      </c>
      <c r="B80" s="749" t="s">
        <v>360</v>
      </c>
      <c r="C80" s="631"/>
      <c r="D80" s="279">
        <v>0</v>
      </c>
      <c r="E80" s="279">
        <v>0</v>
      </c>
      <c r="F80" s="279">
        <v>0</v>
      </c>
      <c r="G80" s="279">
        <v>0</v>
      </c>
      <c r="H80" s="279">
        <v>0</v>
      </c>
      <c r="I80" s="279">
        <v>0</v>
      </c>
      <c r="J80" s="279">
        <v>0</v>
      </c>
      <c r="K80" s="279">
        <v>0</v>
      </c>
      <c r="L80" s="279">
        <v>0</v>
      </c>
      <c r="M80" s="279">
        <v>0</v>
      </c>
      <c r="N80" s="279">
        <v>0</v>
      </c>
      <c r="O80" s="279">
        <v>0</v>
      </c>
      <c r="P80" s="279">
        <v>0</v>
      </c>
      <c r="Q80" s="279">
        <v>0</v>
      </c>
      <c r="R80" s="490">
        <v>0</v>
      </c>
    </row>
    <row r="81" spans="1:18" ht="15.75" customHeight="1" x14ac:dyDescent="0.25">
      <c r="A81" s="16" t="s">
        <v>218</v>
      </c>
      <c r="B81" s="753" t="s">
        <v>586</v>
      </c>
      <c r="C81" s="631"/>
      <c r="D81" s="269">
        <v>0</v>
      </c>
      <c r="E81" s="269">
        <v>0</v>
      </c>
      <c r="F81" s="269">
        <v>0</v>
      </c>
      <c r="G81" s="269">
        <v>0</v>
      </c>
      <c r="H81" s="269">
        <v>0</v>
      </c>
      <c r="I81" s="269">
        <v>0</v>
      </c>
      <c r="J81" s="269">
        <v>0</v>
      </c>
      <c r="K81" s="269">
        <v>0</v>
      </c>
      <c r="L81" s="269">
        <v>0</v>
      </c>
      <c r="M81" s="269">
        <v>0</v>
      </c>
      <c r="N81" s="269">
        <v>0</v>
      </c>
      <c r="O81" s="269">
        <v>0</v>
      </c>
      <c r="P81" s="269">
        <v>0</v>
      </c>
      <c r="Q81" s="269">
        <v>0</v>
      </c>
      <c r="R81" s="492">
        <v>0</v>
      </c>
    </row>
    <row r="82" spans="1:18" ht="15.75" customHeight="1" x14ac:dyDescent="0.25">
      <c r="A82" s="16" t="s">
        <v>220</v>
      </c>
      <c r="B82" s="680" t="s">
        <v>263</v>
      </c>
      <c r="C82" s="680"/>
      <c r="D82" s="274">
        <v>0</v>
      </c>
      <c r="E82" s="274">
        <v>0</v>
      </c>
      <c r="F82" s="274">
        <v>165</v>
      </c>
      <c r="G82" s="274">
        <v>0</v>
      </c>
      <c r="H82" s="274">
        <v>0</v>
      </c>
      <c r="I82" s="274">
        <v>0</v>
      </c>
      <c r="J82" s="274">
        <v>0</v>
      </c>
      <c r="K82" s="274">
        <v>16</v>
      </c>
      <c r="L82" s="274">
        <v>53</v>
      </c>
      <c r="M82" s="274">
        <v>0</v>
      </c>
      <c r="N82" s="274">
        <v>1303</v>
      </c>
      <c r="O82" s="274">
        <v>27</v>
      </c>
      <c r="P82" s="274">
        <v>146</v>
      </c>
      <c r="Q82" s="274">
        <v>0</v>
      </c>
      <c r="R82" s="493">
        <v>1710</v>
      </c>
    </row>
    <row r="83" spans="1:18" ht="3.45" customHeight="1" x14ac:dyDescent="0.25">
      <c r="B83" s="210"/>
      <c r="C83" s="84"/>
      <c r="D83" s="84"/>
      <c r="E83" s="84"/>
      <c r="F83" s="84"/>
      <c r="G83" s="84"/>
      <c r="H83" s="84"/>
      <c r="I83" s="84"/>
      <c r="J83" s="84"/>
      <c r="K83" s="84"/>
      <c r="L83" s="84"/>
      <c r="M83" s="84"/>
      <c r="N83" s="84"/>
      <c r="O83" s="84"/>
      <c r="P83" s="84"/>
      <c r="Q83" s="84"/>
      <c r="R83" s="84"/>
    </row>
    <row r="84" spans="1:18" ht="12.45" customHeight="1" x14ac:dyDescent="0.25">
      <c r="B84" s="251" t="s">
        <v>537</v>
      </c>
      <c r="C84" s="831" t="s">
        <v>1233</v>
      </c>
      <c r="D84" s="631"/>
      <c r="E84" s="631"/>
      <c r="F84" s="631"/>
      <c r="G84" s="631"/>
      <c r="H84" s="631"/>
      <c r="I84" s="631"/>
      <c r="J84" s="631"/>
      <c r="K84" s="631"/>
      <c r="L84" s="631"/>
      <c r="M84" s="631"/>
      <c r="N84" s="631"/>
      <c r="O84" s="631"/>
      <c r="P84" s="631"/>
      <c r="Q84" s="631"/>
      <c r="R84" s="631"/>
    </row>
    <row r="85" spans="1:18" ht="3.45" customHeight="1" x14ac:dyDescent="0.25">
      <c r="C85" s="631"/>
      <c r="D85" s="631"/>
      <c r="E85" s="631"/>
      <c r="F85" s="631"/>
      <c r="G85" s="631"/>
      <c r="H85" s="631"/>
      <c r="I85" s="631"/>
      <c r="J85" s="631"/>
      <c r="K85" s="631"/>
      <c r="L85" s="631"/>
      <c r="M85" s="631"/>
      <c r="N85" s="631"/>
      <c r="O85" s="631"/>
      <c r="P85" s="631"/>
      <c r="Q85" s="631"/>
      <c r="R85" s="631"/>
    </row>
  </sheetData>
  <mergeCells count="73">
    <mergeCell ref="C85:R85"/>
    <mergeCell ref="B82:C82"/>
    <mergeCell ref="B81:C81"/>
    <mergeCell ref="B78:C78"/>
    <mergeCell ref="B80:C80"/>
    <mergeCell ref="B79:C79"/>
    <mergeCell ref="D69:R69"/>
    <mergeCell ref="C84:R84"/>
    <mergeCell ref="B74:C74"/>
    <mergeCell ref="B73:C73"/>
    <mergeCell ref="B76:C76"/>
    <mergeCell ref="B75:C75"/>
    <mergeCell ref="B77:C77"/>
    <mergeCell ref="B65:C65"/>
    <mergeCell ref="B66:C66"/>
    <mergeCell ref="B70:C70"/>
    <mergeCell ref="B71:C71"/>
    <mergeCell ref="B72:C72"/>
    <mergeCell ref="B59:C59"/>
    <mergeCell ref="B60:C60"/>
    <mergeCell ref="B62:C62"/>
    <mergeCell ref="B61:C61"/>
    <mergeCell ref="B64:C64"/>
    <mergeCell ref="B63:C63"/>
    <mergeCell ref="B56:C56"/>
    <mergeCell ref="B55:C55"/>
    <mergeCell ref="D53:R53"/>
    <mergeCell ref="B58:C58"/>
    <mergeCell ref="B57:C57"/>
    <mergeCell ref="B47:C47"/>
    <mergeCell ref="B48:C48"/>
    <mergeCell ref="B50:C50"/>
    <mergeCell ref="B49:C49"/>
    <mergeCell ref="B54:C54"/>
    <mergeCell ref="B41:C41"/>
    <mergeCell ref="B42:C42"/>
    <mergeCell ref="B44:C44"/>
    <mergeCell ref="B43:C43"/>
    <mergeCell ref="B46:C46"/>
    <mergeCell ref="B45:C45"/>
    <mergeCell ref="D37:R37"/>
    <mergeCell ref="B34:C34"/>
    <mergeCell ref="B33:C33"/>
    <mergeCell ref="B38:C38"/>
    <mergeCell ref="B40:C40"/>
    <mergeCell ref="B39:C39"/>
    <mergeCell ref="B29:C29"/>
    <mergeCell ref="B30:C30"/>
    <mergeCell ref="B32:C32"/>
    <mergeCell ref="B31:C31"/>
    <mergeCell ref="D21:R21"/>
    <mergeCell ref="B23:C23"/>
    <mergeCell ref="B24:C24"/>
    <mergeCell ref="B26:C26"/>
    <mergeCell ref="B25:C25"/>
    <mergeCell ref="B28:C28"/>
    <mergeCell ref="B27:C27"/>
    <mergeCell ref="B16:C16"/>
    <mergeCell ref="B15:C15"/>
    <mergeCell ref="B17:C17"/>
    <mergeCell ref="B18:C18"/>
    <mergeCell ref="B22:C22"/>
    <mergeCell ref="B10:C10"/>
    <mergeCell ref="B9:C9"/>
    <mergeCell ref="B11:C11"/>
    <mergeCell ref="B12:C12"/>
    <mergeCell ref="B14:C14"/>
    <mergeCell ref="B13:C13"/>
    <mergeCell ref="B6:C6"/>
    <mergeCell ref="B8:C8"/>
    <mergeCell ref="B7:C7"/>
    <mergeCell ref="A1:R1"/>
    <mergeCell ref="D5:R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P101"/>
  <sheetViews>
    <sheetView showRuler="0" workbookViewId="0">
      <selection sqref="A1:P1"/>
    </sheetView>
  </sheetViews>
  <sheetFormatPr baseColWidth="10" defaultColWidth="13.33203125" defaultRowHeight="13.2" x14ac:dyDescent="0.25"/>
  <cols>
    <col min="1" max="2" width="15.6640625" customWidth="1"/>
    <col min="3" max="3" width="13.88671875" customWidth="1"/>
    <col min="4" max="4" width="10.33203125" customWidth="1"/>
    <col min="5" max="5" width="8.6640625" customWidth="1"/>
    <col min="6" max="6" width="9.44140625" customWidth="1"/>
    <col min="7" max="7" width="8.6640625" customWidth="1"/>
    <col min="8" max="8" width="6.109375" customWidth="1"/>
    <col min="9" max="9" width="11" customWidth="1"/>
    <col min="10" max="10" width="13.33203125" customWidth="1"/>
    <col min="11" max="11" width="10.33203125" customWidth="1"/>
    <col min="12" max="12" width="7.33203125" customWidth="1"/>
    <col min="13" max="13" width="9.44140625" customWidth="1"/>
    <col min="14" max="14" width="8.44140625" customWidth="1"/>
    <col min="15" max="15" width="6.109375" customWidth="1"/>
    <col min="16" max="16" width="11" customWidth="1"/>
  </cols>
  <sheetData>
    <row r="1" spans="1:16" ht="19.2" customHeight="1" x14ac:dyDescent="0.25">
      <c r="A1" s="633" t="s">
        <v>1234</v>
      </c>
      <c r="B1" s="631"/>
      <c r="C1" s="631"/>
      <c r="D1" s="631"/>
      <c r="E1" s="631"/>
      <c r="F1" s="631"/>
      <c r="G1" s="631"/>
      <c r="H1" s="631"/>
      <c r="I1" s="631"/>
      <c r="J1" s="631"/>
      <c r="K1" s="631"/>
      <c r="L1" s="631"/>
      <c r="M1" s="631"/>
      <c r="N1" s="631"/>
      <c r="O1" s="631"/>
      <c r="P1" s="631"/>
    </row>
    <row r="2" spans="1:16" ht="3.45" customHeight="1" x14ac:dyDescent="0.25"/>
    <row r="3" spans="1:16" ht="19.2" customHeight="1" x14ac:dyDescent="0.25">
      <c r="A3" s="498">
        <f>SUM(C7:P34)</f>
        <v>11976.462899999997</v>
      </c>
      <c r="C3" s="20" t="s">
        <v>133</v>
      </c>
      <c r="D3" s="20" t="s">
        <v>134</v>
      </c>
      <c r="E3" s="20" t="s">
        <v>135</v>
      </c>
      <c r="F3" s="20" t="s">
        <v>136</v>
      </c>
      <c r="G3" s="20" t="s">
        <v>137</v>
      </c>
      <c r="H3" s="20" t="s">
        <v>890</v>
      </c>
      <c r="I3" s="20" t="s">
        <v>891</v>
      </c>
      <c r="J3" s="20" t="s">
        <v>133</v>
      </c>
      <c r="K3" s="20" t="s">
        <v>134</v>
      </c>
      <c r="L3" s="20" t="s">
        <v>135</v>
      </c>
      <c r="M3" s="20" t="s">
        <v>136</v>
      </c>
      <c r="N3" s="20" t="s">
        <v>137</v>
      </c>
      <c r="O3" s="20" t="s">
        <v>890</v>
      </c>
      <c r="P3" s="20" t="s">
        <v>891</v>
      </c>
    </row>
    <row r="4" spans="1:16" ht="3.45" customHeight="1" x14ac:dyDescent="0.25"/>
    <row r="5" spans="1:16" ht="16.649999999999999" customHeight="1" x14ac:dyDescent="0.25">
      <c r="C5" s="718" t="s">
        <v>260</v>
      </c>
      <c r="D5" s="718"/>
      <c r="E5" s="718"/>
      <c r="F5" s="718"/>
      <c r="G5" s="718"/>
      <c r="H5" s="718"/>
      <c r="I5" s="718"/>
      <c r="J5" s="719" t="s">
        <v>331</v>
      </c>
      <c r="K5" s="631"/>
      <c r="L5" s="631"/>
      <c r="M5" s="631"/>
      <c r="N5" s="631"/>
      <c r="O5" s="631"/>
      <c r="P5" s="631"/>
    </row>
    <row r="6" spans="1:16" ht="39.15" customHeight="1" x14ac:dyDescent="0.25">
      <c r="A6" s="101" t="s">
        <v>138</v>
      </c>
      <c r="B6" s="247" t="s">
        <v>1235</v>
      </c>
      <c r="C6" s="499" t="s">
        <v>1236</v>
      </c>
      <c r="D6" s="477" t="s">
        <v>1069</v>
      </c>
      <c r="E6" s="477" t="s">
        <v>1237</v>
      </c>
      <c r="F6" s="477" t="s">
        <v>1071</v>
      </c>
      <c r="G6" s="477" t="s">
        <v>1238</v>
      </c>
      <c r="H6" s="499" t="s">
        <v>1239</v>
      </c>
      <c r="I6" s="499" t="s">
        <v>1007</v>
      </c>
      <c r="J6" s="147" t="s">
        <v>1240</v>
      </c>
      <c r="K6" s="129" t="s">
        <v>1069</v>
      </c>
      <c r="L6" s="129" t="s">
        <v>1241</v>
      </c>
      <c r="M6" s="129" t="s">
        <v>1071</v>
      </c>
      <c r="N6" s="129" t="s">
        <v>1238</v>
      </c>
      <c r="O6" s="147" t="s">
        <v>1095</v>
      </c>
      <c r="P6" s="147" t="s">
        <v>1010</v>
      </c>
    </row>
    <row r="7" spans="1:16" ht="19.2" customHeight="1" x14ac:dyDescent="0.25">
      <c r="A7" s="816" t="s">
        <v>1242</v>
      </c>
      <c r="B7" s="364" t="s">
        <v>1077</v>
      </c>
      <c r="C7" s="435">
        <v>538</v>
      </c>
      <c r="D7" s="366">
        <v>2.0000000000000001E-4</v>
      </c>
      <c r="E7" s="71">
        <v>12</v>
      </c>
      <c r="F7" s="366">
        <v>0.1368</v>
      </c>
      <c r="G7" s="260">
        <v>0.2</v>
      </c>
      <c r="H7" s="71">
        <v>5</v>
      </c>
      <c r="I7" s="366">
        <v>1.0200000000000001E-2</v>
      </c>
      <c r="J7" s="72">
        <v>391</v>
      </c>
      <c r="K7" s="397">
        <v>2.0000000000000001E-4</v>
      </c>
      <c r="L7" s="72">
        <v>9</v>
      </c>
      <c r="M7" s="397">
        <v>0.14130000000000001</v>
      </c>
      <c r="N7" s="500">
        <v>0.2</v>
      </c>
      <c r="O7" s="72">
        <v>4</v>
      </c>
      <c r="P7" s="397">
        <v>9.1999999999999998E-3</v>
      </c>
    </row>
    <row r="8" spans="1:16" ht="19.2" customHeight="1" x14ac:dyDescent="0.25">
      <c r="A8" s="631"/>
      <c r="B8" s="368" t="s">
        <v>1078</v>
      </c>
      <c r="C8" s="436">
        <v>0</v>
      </c>
      <c r="D8" s="311">
        <v>0</v>
      </c>
      <c r="E8" s="18">
        <v>0</v>
      </c>
      <c r="F8" s="311">
        <v>0</v>
      </c>
      <c r="G8" s="276">
        <v>0</v>
      </c>
      <c r="H8" s="18">
        <v>0</v>
      </c>
      <c r="I8" s="311">
        <v>0</v>
      </c>
      <c r="J8" s="19">
        <v>0</v>
      </c>
      <c r="K8" s="312">
        <v>0</v>
      </c>
      <c r="L8" s="19">
        <v>0</v>
      </c>
      <c r="M8" s="312">
        <v>0</v>
      </c>
      <c r="N8" s="501">
        <v>0</v>
      </c>
      <c r="O8" s="19">
        <v>0</v>
      </c>
      <c r="P8" s="312">
        <v>0</v>
      </c>
    </row>
    <row r="9" spans="1:16" ht="19.2" customHeight="1" x14ac:dyDescent="0.25">
      <c r="A9" s="631"/>
      <c r="B9" s="368" t="s">
        <v>1079</v>
      </c>
      <c r="C9" s="436">
        <v>0</v>
      </c>
      <c r="D9" s="311">
        <v>0</v>
      </c>
      <c r="E9" s="18">
        <v>0</v>
      </c>
      <c r="F9" s="311">
        <v>0</v>
      </c>
      <c r="G9" s="276">
        <v>0</v>
      </c>
      <c r="H9" s="18">
        <v>0</v>
      </c>
      <c r="I9" s="311">
        <v>0</v>
      </c>
      <c r="J9" s="19">
        <v>0</v>
      </c>
      <c r="K9" s="312">
        <v>0</v>
      </c>
      <c r="L9" s="19">
        <v>0</v>
      </c>
      <c r="M9" s="312">
        <v>0</v>
      </c>
      <c r="N9" s="501">
        <v>0</v>
      </c>
      <c r="O9" s="19">
        <v>0</v>
      </c>
      <c r="P9" s="312">
        <v>0</v>
      </c>
    </row>
    <row r="10" spans="1:16" ht="19.2" customHeight="1" x14ac:dyDescent="0.25">
      <c r="A10" s="631"/>
      <c r="B10" s="368" t="s">
        <v>1080</v>
      </c>
      <c r="C10" s="436">
        <v>0</v>
      </c>
      <c r="D10" s="311">
        <v>0</v>
      </c>
      <c r="E10" s="18">
        <v>0</v>
      </c>
      <c r="F10" s="311">
        <v>0</v>
      </c>
      <c r="G10" s="276">
        <v>0</v>
      </c>
      <c r="H10" s="18">
        <v>0</v>
      </c>
      <c r="I10" s="311">
        <v>0</v>
      </c>
      <c r="J10" s="19">
        <v>0</v>
      </c>
      <c r="K10" s="312">
        <v>0</v>
      </c>
      <c r="L10" s="19">
        <v>0</v>
      </c>
      <c r="M10" s="312">
        <v>0</v>
      </c>
      <c r="N10" s="501">
        <v>0</v>
      </c>
      <c r="O10" s="19">
        <v>0</v>
      </c>
      <c r="P10" s="312">
        <v>0</v>
      </c>
    </row>
    <row r="11" spans="1:16" ht="19.2" customHeight="1" x14ac:dyDescent="0.25">
      <c r="A11" s="631"/>
      <c r="B11" s="368" t="s">
        <v>1081</v>
      </c>
      <c r="C11" s="436">
        <v>0</v>
      </c>
      <c r="D11" s="311">
        <v>0</v>
      </c>
      <c r="E11" s="18">
        <v>0</v>
      </c>
      <c r="F11" s="311">
        <v>0</v>
      </c>
      <c r="G11" s="276">
        <v>0</v>
      </c>
      <c r="H11" s="18">
        <v>0</v>
      </c>
      <c r="I11" s="311">
        <v>0</v>
      </c>
      <c r="J11" s="19">
        <v>0</v>
      </c>
      <c r="K11" s="312">
        <v>0</v>
      </c>
      <c r="L11" s="19">
        <v>0</v>
      </c>
      <c r="M11" s="312">
        <v>0</v>
      </c>
      <c r="N11" s="501">
        <v>0</v>
      </c>
      <c r="O11" s="19">
        <v>0</v>
      </c>
      <c r="P11" s="312">
        <v>0</v>
      </c>
    </row>
    <row r="12" spans="1:16" ht="19.2" customHeight="1" x14ac:dyDescent="0.25">
      <c r="A12" s="631"/>
      <c r="B12" s="368" t="s">
        <v>1082</v>
      </c>
      <c r="C12" s="436">
        <v>0</v>
      </c>
      <c r="D12" s="311">
        <v>0</v>
      </c>
      <c r="E12" s="18">
        <v>0</v>
      </c>
      <c r="F12" s="311">
        <v>0</v>
      </c>
      <c r="G12" s="276">
        <v>0</v>
      </c>
      <c r="H12" s="18">
        <v>0</v>
      </c>
      <c r="I12" s="311">
        <v>0</v>
      </c>
      <c r="J12" s="19">
        <v>0</v>
      </c>
      <c r="K12" s="312">
        <v>0</v>
      </c>
      <c r="L12" s="19">
        <v>0</v>
      </c>
      <c r="M12" s="312">
        <v>0</v>
      </c>
      <c r="N12" s="501">
        <v>0</v>
      </c>
      <c r="O12" s="19">
        <v>0</v>
      </c>
      <c r="P12" s="312">
        <v>0</v>
      </c>
    </row>
    <row r="13" spans="1:16" ht="19.2" customHeight="1" x14ac:dyDescent="0.25">
      <c r="A13" s="631"/>
      <c r="B13" s="368" t="s">
        <v>1083</v>
      </c>
      <c r="C13" s="436">
        <v>0</v>
      </c>
      <c r="D13" s="311">
        <v>0</v>
      </c>
      <c r="E13" s="18">
        <v>0</v>
      </c>
      <c r="F13" s="311">
        <v>0</v>
      </c>
      <c r="G13" s="276">
        <v>0</v>
      </c>
      <c r="H13" s="18">
        <v>0</v>
      </c>
      <c r="I13" s="311">
        <v>0</v>
      </c>
      <c r="J13" s="19">
        <v>0</v>
      </c>
      <c r="K13" s="312">
        <v>0</v>
      </c>
      <c r="L13" s="19">
        <v>0</v>
      </c>
      <c r="M13" s="312">
        <v>0</v>
      </c>
      <c r="N13" s="501">
        <v>0</v>
      </c>
      <c r="O13" s="19">
        <v>0</v>
      </c>
      <c r="P13" s="312">
        <v>0</v>
      </c>
    </row>
    <row r="14" spans="1:16" ht="19.2" customHeight="1" x14ac:dyDescent="0.25">
      <c r="A14" s="631"/>
      <c r="B14" s="371" t="s">
        <v>1084</v>
      </c>
      <c r="C14" s="437">
        <v>0</v>
      </c>
      <c r="D14" s="318">
        <v>0</v>
      </c>
      <c r="E14" s="22">
        <v>0</v>
      </c>
      <c r="F14" s="318">
        <v>0</v>
      </c>
      <c r="G14" s="266">
        <v>0</v>
      </c>
      <c r="H14" s="22">
        <v>0</v>
      </c>
      <c r="I14" s="318">
        <v>0</v>
      </c>
      <c r="J14" s="23">
        <v>0</v>
      </c>
      <c r="K14" s="319">
        <v>0</v>
      </c>
      <c r="L14" s="23">
        <v>0</v>
      </c>
      <c r="M14" s="319">
        <v>0</v>
      </c>
      <c r="N14" s="502">
        <v>0</v>
      </c>
      <c r="O14" s="23">
        <v>0</v>
      </c>
      <c r="P14" s="319">
        <v>0</v>
      </c>
    </row>
    <row r="15" spans="1:16" ht="19.2" customHeight="1" x14ac:dyDescent="0.25">
      <c r="A15" s="631"/>
      <c r="B15" s="374" t="s">
        <v>1085</v>
      </c>
      <c r="C15" s="24">
        <v>538</v>
      </c>
      <c r="D15" s="320">
        <v>2.0000000000000001E-4</v>
      </c>
      <c r="E15" s="24">
        <v>12</v>
      </c>
      <c r="F15" s="320">
        <v>0.1368</v>
      </c>
      <c r="G15" s="271">
        <v>0.2</v>
      </c>
      <c r="H15" s="24">
        <v>5</v>
      </c>
      <c r="I15" s="320">
        <v>1.0200000000000001E-2</v>
      </c>
      <c r="J15" s="25">
        <v>391</v>
      </c>
      <c r="K15" s="321">
        <v>2.0000000000000001E-4</v>
      </c>
      <c r="L15" s="25">
        <v>9</v>
      </c>
      <c r="M15" s="321">
        <v>0.14130000000000001</v>
      </c>
      <c r="N15" s="503">
        <v>0.2</v>
      </c>
      <c r="O15" s="25">
        <v>4</v>
      </c>
      <c r="P15" s="321">
        <v>9.1999999999999998E-3</v>
      </c>
    </row>
    <row r="16" spans="1:16" ht="19.2" customHeight="1" x14ac:dyDescent="0.25">
      <c r="A16" s="816" t="s">
        <v>1243</v>
      </c>
      <c r="B16" s="364" t="s">
        <v>1077</v>
      </c>
      <c r="C16" s="435">
        <v>0</v>
      </c>
      <c r="D16" s="366">
        <v>0</v>
      </c>
      <c r="E16" s="71">
        <v>0</v>
      </c>
      <c r="F16" s="366">
        <v>0</v>
      </c>
      <c r="G16" s="260">
        <v>0</v>
      </c>
      <c r="H16" s="71">
        <v>0</v>
      </c>
      <c r="I16" s="366">
        <v>0</v>
      </c>
      <c r="J16" s="72">
        <v>0</v>
      </c>
      <c r="K16" s="397">
        <v>0</v>
      </c>
      <c r="L16" s="72">
        <v>0</v>
      </c>
      <c r="M16" s="397">
        <v>0</v>
      </c>
      <c r="N16" s="500">
        <v>0</v>
      </c>
      <c r="O16" s="72">
        <v>0</v>
      </c>
      <c r="P16" s="397">
        <v>0</v>
      </c>
    </row>
    <row r="17" spans="1:16" ht="19.2" customHeight="1" x14ac:dyDescent="0.25">
      <c r="A17" s="631"/>
      <c r="B17" s="368" t="s">
        <v>1078</v>
      </c>
      <c r="C17" s="436">
        <v>0</v>
      </c>
      <c r="D17" s="311">
        <v>0</v>
      </c>
      <c r="E17" s="18">
        <v>0</v>
      </c>
      <c r="F17" s="311">
        <v>0</v>
      </c>
      <c r="G17" s="276">
        <v>0</v>
      </c>
      <c r="H17" s="18">
        <v>0</v>
      </c>
      <c r="I17" s="311">
        <v>0</v>
      </c>
      <c r="J17" s="19">
        <v>0</v>
      </c>
      <c r="K17" s="312">
        <v>0</v>
      </c>
      <c r="L17" s="19">
        <v>0</v>
      </c>
      <c r="M17" s="312">
        <v>0</v>
      </c>
      <c r="N17" s="501">
        <v>0</v>
      </c>
      <c r="O17" s="19">
        <v>0</v>
      </c>
      <c r="P17" s="312">
        <v>0</v>
      </c>
    </row>
    <row r="18" spans="1:16" ht="19.2" customHeight="1" x14ac:dyDescent="0.25">
      <c r="A18" s="631"/>
      <c r="B18" s="368" t="s">
        <v>1079</v>
      </c>
      <c r="C18" s="436">
        <v>0</v>
      </c>
      <c r="D18" s="311">
        <v>0</v>
      </c>
      <c r="E18" s="18">
        <v>0</v>
      </c>
      <c r="F18" s="311">
        <v>0</v>
      </c>
      <c r="G18" s="276">
        <v>0</v>
      </c>
      <c r="H18" s="18">
        <v>0</v>
      </c>
      <c r="I18" s="311">
        <v>0</v>
      </c>
      <c r="J18" s="19">
        <v>0</v>
      </c>
      <c r="K18" s="312">
        <v>0</v>
      </c>
      <c r="L18" s="19">
        <v>0</v>
      </c>
      <c r="M18" s="312">
        <v>0</v>
      </c>
      <c r="N18" s="501">
        <v>0</v>
      </c>
      <c r="O18" s="19">
        <v>0</v>
      </c>
      <c r="P18" s="312">
        <v>0</v>
      </c>
    </row>
    <row r="19" spans="1:16" ht="19.2" customHeight="1" x14ac:dyDescent="0.25">
      <c r="A19" s="631"/>
      <c r="B19" s="368" t="s">
        <v>1080</v>
      </c>
      <c r="C19" s="436">
        <v>0</v>
      </c>
      <c r="D19" s="311">
        <v>0</v>
      </c>
      <c r="E19" s="18">
        <v>0</v>
      </c>
      <c r="F19" s="311">
        <v>0</v>
      </c>
      <c r="G19" s="276">
        <v>0</v>
      </c>
      <c r="H19" s="18">
        <v>0</v>
      </c>
      <c r="I19" s="311">
        <v>0</v>
      </c>
      <c r="J19" s="19">
        <v>0</v>
      </c>
      <c r="K19" s="312">
        <v>0</v>
      </c>
      <c r="L19" s="19">
        <v>0</v>
      </c>
      <c r="M19" s="312">
        <v>0</v>
      </c>
      <c r="N19" s="501">
        <v>0</v>
      </c>
      <c r="O19" s="19">
        <v>0</v>
      </c>
      <c r="P19" s="312">
        <v>0</v>
      </c>
    </row>
    <row r="20" spans="1:16" ht="19.2" customHeight="1" x14ac:dyDescent="0.25">
      <c r="A20" s="631"/>
      <c r="B20" s="368" t="s">
        <v>1081</v>
      </c>
      <c r="C20" s="436">
        <v>0</v>
      </c>
      <c r="D20" s="311">
        <v>0</v>
      </c>
      <c r="E20" s="18">
        <v>0</v>
      </c>
      <c r="F20" s="311">
        <v>0</v>
      </c>
      <c r="G20" s="276">
        <v>0</v>
      </c>
      <c r="H20" s="18">
        <v>0</v>
      </c>
      <c r="I20" s="311">
        <v>0</v>
      </c>
      <c r="J20" s="19">
        <v>0</v>
      </c>
      <c r="K20" s="312">
        <v>0</v>
      </c>
      <c r="L20" s="19">
        <v>0</v>
      </c>
      <c r="M20" s="312">
        <v>0</v>
      </c>
      <c r="N20" s="501">
        <v>0</v>
      </c>
      <c r="O20" s="19">
        <v>0</v>
      </c>
      <c r="P20" s="312">
        <v>0</v>
      </c>
    </row>
    <row r="21" spans="1:16" ht="19.2" customHeight="1" x14ac:dyDescent="0.25">
      <c r="A21" s="631"/>
      <c r="B21" s="368" t="s">
        <v>1082</v>
      </c>
      <c r="C21" s="436">
        <v>0</v>
      </c>
      <c r="D21" s="311">
        <v>0</v>
      </c>
      <c r="E21" s="18">
        <v>0</v>
      </c>
      <c r="F21" s="311">
        <v>0</v>
      </c>
      <c r="G21" s="276">
        <v>0</v>
      </c>
      <c r="H21" s="18">
        <v>0</v>
      </c>
      <c r="I21" s="311">
        <v>0</v>
      </c>
      <c r="J21" s="19">
        <v>0</v>
      </c>
      <c r="K21" s="312">
        <v>0</v>
      </c>
      <c r="L21" s="19">
        <v>0</v>
      </c>
      <c r="M21" s="312">
        <v>0</v>
      </c>
      <c r="N21" s="501">
        <v>0</v>
      </c>
      <c r="O21" s="19">
        <v>0</v>
      </c>
      <c r="P21" s="312">
        <v>0</v>
      </c>
    </row>
    <row r="22" spans="1:16" ht="19.2" customHeight="1" x14ac:dyDescent="0.25">
      <c r="A22" s="631"/>
      <c r="B22" s="368" t="s">
        <v>1083</v>
      </c>
      <c r="C22" s="436">
        <v>0</v>
      </c>
      <c r="D22" s="311">
        <v>0</v>
      </c>
      <c r="E22" s="18">
        <v>0</v>
      </c>
      <c r="F22" s="311">
        <v>0</v>
      </c>
      <c r="G22" s="276">
        <v>0</v>
      </c>
      <c r="H22" s="18">
        <v>0</v>
      </c>
      <c r="I22" s="311">
        <v>0</v>
      </c>
      <c r="J22" s="19">
        <v>0</v>
      </c>
      <c r="K22" s="312">
        <v>0</v>
      </c>
      <c r="L22" s="19">
        <v>0</v>
      </c>
      <c r="M22" s="312">
        <v>0</v>
      </c>
      <c r="N22" s="501">
        <v>0</v>
      </c>
      <c r="O22" s="19">
        <v>0</v>
      </c>
      <c r="P22" s="312">
        <v>0</v>
      </c>
    </row>
    <row r="23" spans="1:16" ht="19.2" customHeight="1" x14ac:dyDescent="0.25">
      <c r="A23" s="631"/>
      <c r="B23" s="371" t="s">
        <v>1084</v>
      </c>
      <c r="C23" s="437">
        <v>0</v>
      </c>
      <c r="D23" s="318">
        <v>0</v>
      </c>
      <c r="E23" s="22">
        <v>0</v>
      </c>
      <c r="F23" s="318">
        <v>0</v>
      </c>
      <c r="G23" s="266">
        <v>0</v>
      </c>
      <c r="H23" s="22">
        <v>0</v>
      </c>
      <c r="I23" s="318">
        <v>0</v>
      </c>
      <c r="J23" s="23">
        <v>0</v>
      </c>
      <c r="K23" s="319">
        <v>0</v>
      </c>
      <c r="L23" s="23">
        <v>0</v>
      </c>
      <c r="M23" s="319">
        <v>0</v>
      </c>
      <c r="N23" s="502">
        <v>0</v>
      </c>
      <c r="O23" s="23">
        <v>0</v>
      </c>
      <c r="P23" s="319">
        <v>0</v>
      </c>
    </row>
    <row r="24" spans="1:16" ht="19.2" customHeight="1" x14ac:dyDescent="0.25">
      <c r="A24" s="631"/>
      <c r="B24" s="374" t="s">
        <v>1085</v>
      </c>
      <c r="C24" s="24">
        <v>0</v>
      </c>
      <c r="D24" s="320">
        <v>0</v>
      </c>
      <c r="E24" s="24">
        <v>0</v>
      </c>
      <c r="F24" s="320">
        <v>0</v>
      </c>
      <c r="G24" s="271">
        <v>0</v>
      </c>
      <c r="H24" s="24">
        <v>0</v>
      </c>
      <c r="I24" s="320">
        <v>0</v>
      </c>
      <c r="J24" s="25">
        <v>0</v>
      </c>
      <c r="K24" s="321">
        <v>0</v>
      </c>
      <c r="L24" s="25">
        <v>0</v>
      </c>
      <c r="M24" s="321">
        <v>0</v>
      </c>
      <c r="N24" s="503">
        <v>0</v>
      </c>
      <c r="O24" s="25">
        <v>0</v>
      </c>
      <c r="P24" s="321">
        <v>0</v>
      </c>
    </row>
    <row r="25" spans="1:16" ht="19.2" customHeight="1" x14ac:dyDescent="0.25">
      <c r="A25" s="816" t="s">
        <v>1244</v>
      </c>
      <c r="B25" s="364" t="s">
        <v>1077</v>
      </c>
      <c r="C25" s="435">
        <v>2</v>
      </c>
      <c r="D25" s="366">
        <v>6.9999999999999999E-4</v>
      </c>
      <c r="E25" s="71">
        <v>31</v>
      </c>
      <c r="F25" s="366">
        <v>0.86399999999999999</v>
      </c>
      <c r="G25" s="260">
        <v>2.2000000000000002</v>
      </c>
      <c r="H25" s="71">
        <v>1</v>
      </c>
      <c r="I25" s="366">
        <v>0.31840000000000002</v>
      </c>
      <c r="J25" s="72">
        <v>2</v>
      </c>
      <c r="K25" s="397">
        <v>8.0000000000000004E-4</v>
      </c>
      <c r="L25" s="72">
        <v>26</v>
      </c>
      <c r="M25" s="397">
        <v>0.86399999999999999</v>
      </c>
      <c r="N25" s="500">
        <v>2</v>
      </c>
      <c r="O25" s="72">
        <v>1</v>
      </c>
      <c r="P25" s="397">
        <v>0.33329999999999999</v>
      </c>
    </row>
    <row r="26" spans="1:16" ht="19.2" customHeight="1" x14ac:dyDescent="0.25">
      <c r="A26" s="631"/>
      <c r="B26" s="368" t="s">
        <v>1078</v>
      </c>
      <c r="C26" s="436">
        <v>17</v>
      </c>
      <c r="D26" s="311">
        <v>2.0999999999999999E-3</v>
      </c>
      <c r="E26" s="18">
        <v>59</v>
      </c>
      <c r="F26" s="311">
        <v>0.86399999999999999</v>
      </c>
      <c r="G26" s="276">
        <v>1.6</v>
      </c>
      <c r="H26" s="18">
        <v>11</v>
      </c>
      <c r="I26" s="311">
        <v>0.6542</v>
      </c>
      <c r="J26" s="19">
        <v>12</v>
      </c>
      <c r="K26" s="312">
        <v>2.2000000000000001E-3</v>
      </c>
      <c r="L26" s="19">
        <v>46</v>
      </c>
      <c r="M26" s="312">
        <v>0.86399999999999999</v>
      </c>
      <c r="N26" s="501">
        <v>1.9</v>
      </c>
      <c r="O26" s="19">
        <v>9</v>
      </c>
      <c r="P26" s="312">
        <v>0.74299999999999999</v>
      </c>
    </row>
    <row r="27" spans="1:16" ht="19.2" customHeight="1" x14ac:dyDescent="0.25">
      <c r="A27" s="631"/>
      <c r="B27" s="368" t="s">
        <v>1079</v>
      </c>
      <c r="C27" s="436">
        <v>39</v>
      </c>
      <c r="D27" s="311">
        <v>3.8E-3</v>
      </c>
      <c r="E27" s="18">
        <v>55</v>
      </c>
      <c r="F27" s="311">
        <v>0.86399999999999999</v>
      </c>
      <c r="G27" s="276">
        <v>2.1</v>
      </c>
      <c r="H27" s="18">
        <v>40</v>
      </c>
      <c r="I27" s="311">
        <v>1.0156000000000001</v>
      </c>
      <c r="J27" s="19">
        <v>32</v>
      </c>
      <c r="K27" s="312">
        <v>3.7000000000000002E-3</v>
      </c>
      <c r="L27" s="19">
        <v>51</v>
      </c>
      <c r="M27" s="312">
        <v>0.86399999999999999</v>
      </c>
      <c r="N27" s="501">
        <v>2.4</v>
      </c>
      <c r="O27" s="19">
        <v>35</v>
      </c>
      <c r="P27" s="312">
        <v>1.0699000000000001</v>
      </c>
    </row>
    <row r="28" spans="1:16" ht="19.2" customHeight="1" x14ac:dyDescent="0.25">
      <c r="A28" s="631"/>
      <c r="B28" s="368" t="s">
        <v>1080</v>
      </c>
      <c r="C28" s="436">
        <v>45</v>
      </c>
      <c r="D28" s="311">
        <v>5.5999999999999999E-3</v>
      </c>
      <c r="E28" s="18">
        <v>78</v>
      </c>
      <c r="F28" s="311">
        <v>0.86399999999999999</v>
      </c>
      <c r="G28" s="276">
        <v>2.5</v>
      </c>
      <c r="H28" s="18">
        <v>56</v>
      </c>
      <c r="I28" s="311">
        <v>1.2313000000000001</v>
      </c>
      <c r="J28" s="19">
        <v>60</v>
      </c>
      <c r="K28" s="312">
        <v>5.7000000000000002E-3</v>
      </c>
      <c r="L28" s="19">
        <v>68</v>
      </c>
      <c r="M28" s="312">
        <v>0.86399999999999999</v>
      </c>
      <c r="N28" s="501">
        <v>2.6</v>
      </c>
      <c r="O28" s="19">
        <v>75</v>
      </c>
      <c r="P28" s="312">
        <v>1.2515000000000001</v>
      </c>
    </row>
    <row r="29" spans="1:16" ht="19.2" customHeight="1" x14ac:dyDescent="0.25">
      <c r="A29" s="631"/>
      <c r="B29" s="368" t="s">
        <v>1081</v>
      </c>
      <c r="C29" s="436">
        <v>210</v>
      </c>
      <c r="D29" s="311">
        <v>1.7000000000000001E-2</v>
      </c>
      <c r="E29" s="18">
        <v>311</v>
      </c>
      <c r="F29" s="311">
        <v>0.86109999999999998</v>
      </c>
      <c r="G29" s="276">
        <v>2.1</v>
      </c>
      <c r="H29" s="18">
        <v>323</v>
      </c>
      <c r="I29" s="311">
        <v>1.5535000000000001</v>
      </c>
      <c r="J29" s="19">
        <v>203</v>
      </c>
      <c r="K29" s="312">
        <v>1.6799999999999999E-2</v>
      </c>
      <c r="L29" s="19">
        <v>245</v>
      </c>
      <c r="M29" s="312">
        <v>0.86399999999999999</v>
      </c>
      <c r="N29" s="501">
        <v>2.5</v>
      </c>
      <c r="O29" s="19">
        <v>310</v>
      </c>
      <c r="P29" s="312">
        <v>1.5268999999999999</v>
      </c>
    </row>
    <row r="30" spans="1:16" ht="19.2" customHeight="1" x14ac:dyDescent="0.25">
      <c r="A30" s="631"/>
      <c r="B30" s="368" t="s">
        <v>1082</v>
      </c>
      <c r="C30" s="436">
        <v>30</v>
      </c>
      <c r="D30" s="311">
        <v>4.3400000000000001E-2</v>
      </c>
      <c r="E30" s="18">
        <v>72</v>
      </c>
      <c r="F30" s="311">
        <v>0.86399999999999999</v>
      </c>
      <c r="G30" s="276">
        <v>2.4</v>
      </c>
      <c r="H30" s="18">
        <v>70</v>
      </c>
      <c r="I30" s="311">
        <v>2.3544</v>
      </c>
      <c r="J30" s="19">
        <v>26</v>
      </c>
      <c r="K30" s="312">
        <v>4.19E-2</v>
      </c>
      <c r="L30" s="19">
        <v>59</v>
      </c>
      <c r="M30" s="312">
        <v>0.86399999999999999</v>
      </c>
      <c r="N30" s="501">
        <v>2.7</v>
      </c>
      <c r="O30" s="19">
        <v>62</v>
      </c>
      <c r="P30" s="312">
        <v>2.3866999999999998</v>
      </c>
    </row>
    <row r="31" spans="1:16" ht="19.2" customHeight="1" x14ac:dyDescent="0.25">
      <c r="A31" s="631"/>
      <c r="B31" s="368" t="s">
        <v>1083</v>
      </c>
      <c r="C31" s="436">
        <v>7</v>
      </c>
      <c r="D31" s="311">
        <v>0.2205</v>
      </c>
      <c r="E31" s="18">
        <v>16</v>
      </c>
      <c r="F31" s="311">
        <v>0.86399999999999999</v>
      </c>
      <c r="G31" s="276">
        <v>3.3</v>
      </c>
      <c r="H31" s="18">
        <v>30</v>
      </c>
      <c r="I31" s="311">
        <v>4.0472999999999999</v>
      </c>
      <c r="J31" s="19">
        <v>12</v>
      </c>
      <c r="K31" s="312">
        <v>0.2001</v>
      </c>
      <c r="L31" s="19">
        <v>14</v>
      </c>
      <c r="M31" s="312">
        <v>0.86399999999999999</v>
      </c>
      <c r="N31" s="501">
        <v>2.8</v>
      </c>
      <c r="O31" s="19">
        <v>45</v>
      </c>
      <c r="P31" s="312">
        <v>3.8742000000000001</v>
      </c>
    </row>
    <row r="32" spans="1:16" ht="19.2" customHeight="1" x14ac:dyDescent="0.25">
      <c r="A32" s="631"/>
      <c r="B32" s="371" t="s">
        <v>1084</v>
      </c>
      <c r="C32" s="437">
        <v>4</v>
      </c>
      <c r="D32" s="318">
        <v>1</v>
      </c>
      <c r="E32" s="22">
        <v>5</v>
      </c>
      <c r="F32" s="318">
        <v>0.86399999999999999</v>
      </c>
      <c r="G32" s="266">
        <v>1.1000000000000001</v>
      </c>
      <c r="H32" s="22">
        <v>48</v>
      </c>
      <c r="I32" s="504">
        <v>10.7994</v>
      </c>
      <c r="J32" s="23">
        <v>3</v>
      </c>
      <c r="K32" s="319">
        <v>1</v>
      </c>
      <c r="L32" s="23">
        <v>6</v>
      </c>
      <c r="M32" s="319">
        <v>0.86399999999999999</v>
      </c>
      <c r="N32" s="502">
        <v>1.1000000000000001</v>
      </c>
      <c r="O32" s="23">
        <v>34</v>
      </c>
      <c r="P32" s="505">
        <v>10.7994</v>
      </c>
    </row>
    <row r="33" spans="1:16" ht="19.2" customHeight="1" x14ac:dyDescent="0.25">
      <c r="A33" s="631"/>
      <c r="B33" s="374" t="s">
        <v>1085</v>
      </c>
      <c r="C33" s="24">
        <v>354</v>
      </c>
      <c r="D33" s="320">
        <v>3.2000000000000001E-2</v>
      </c>
      <c r="E33" s="24">
        <v>627</v>
      </c>
      <c r="F33" s="320">
        <v>0.86229999999999996</v>
      </c>
      <c r="G33" s="271">
        <v>2.2000000000000002</v>
      </c>
      <c r="H33" s="24">
        <v>579</v>
      </c>
      <c r="I33" s="320">
        <v>1.6374</v>
      </c>
      <c r="J33" s="25">
        <v>350</v>
      </c>
      <c r="K33" s="321">
        <v>3.0099999999999998E-2</v>
      </c>
      <c r="L33" s="25">
        <v>515</v>
      </c>
      <c r="M33" s="321">
        <v>0.86399999999999999</v>
      </c>
      <c r="N33" s="503">
        <v>2.5</v>
      </c>
      <c r="O33" s="25">
        <v>571</v>
      </c>
      <c r="P33" s="321">
        <v>1.6321000000000001</v>
      </c>
    </row>
    <row r="34" spans="1:16" ht="19.2" customHeight="1" x14ac:dyDescent="0.25">
      <c r="A34" s="680" t="s">
        <v>1245</v>
      </c>
      <c r="B34" s="680"/>
      <c r="C34" s="24">
        <v>892</v>
      </c>
      <c r="D34" s="320">
        <v>1.2800000000000001E-2</v>
      </c>
      <c r="E34" s="24">
        <v>639</v>
      </c>
      <c r="F34" s="320">
        <v>0.42449999999999999</v>
      </c>
      <c r="G34" s="271">
        <v>1</v>
      </c>
      <c r="H34" s="24">
        <v>584</v>
      </c>
      <c r="I34" s="320">
        <v>0.65549999999999997</v>
      </c>
      <c r="J34" s="25">
        <v>741</v>
      </c>
      <c r="K34" s="321">
        <v>1.43E-2</v>
      </c>
      <c r="L34" s="25">
        <v>524</v>
      </c>
      <c r="M34" s="321">
        <v>0.4824</v>
      </c>
      <c r="N34" s="503">
        <v>1.3</v>
      </c>
      <c r="O34" s="25">
        <v>575</v>
      </c>
      <c r="P34" s="321">
        <v>0.77529999999999999</v>
      </c>
    </row>
    <row r="35" spans="1:16" ht="44.1" customHeight="1" x14ac:dyDescent="0.25">
      <c r="A35" s="188"/>
      <c r="B35" s="188"/>
      <c r="C35" s="188"/>
      <c r="D35" s="188"/>
      <c r="E35" s="188"/>
      <c r="F35" s="188"/>
      <c r="G35" s="188"/>
      <c r="H35" s="188"/>
      <c r="I35" s="188"/>
      <c r="J35" s="188"/>
      <c r="K35" s="188"/>
      <c r="L35" s="188"/>
      <c r="M35" s="188"/>
      <c r="N35" s="188"/>
      <c r="O35" s="188"/>
      <c r="P35" s="188"/>
    </row>
    <row r="36" spans="1:16" ht="16.649999999999999" customHeight="1" x14ac:dyDescent="0.25">
      <c r="C36" s="20" t="s">
        <v>133</v>
      </c>
      <c r="D36" s="20" t="s">
        <v>134</v>
      </c>
      <c r="E36" s="20" t="s">
        <v>135</v>
      </c>
      <c r="F36" s="20" t="s">
        <v>136</v>
      </c>
      <c r="G36" s="20" t="s">
        <v>137</v>
      </c>
      <c r="H36" s="20" t="s">
        <v>890</v>
      </c>
      <c r="I36" s="20" t="s">
        <v>891</v>
      </c>
      <c r="J36" s="20" t="s">
        <v>133</v>
      </c>
      <c r="K36" s="20" t="s">
        <v>134</v>
      </c>
      <c r="L36" s="20" t="s">
        <v>135</v>
      </c>
      <c r="M36" s="20" t="s">
        <v>136</v>
      </c>
      <c r="N36" s="20" t="s">
        <v>137</v>
      </c>
      <c r="O36" s="20" t="s">
        <v>890</v>
      </c>
      <c r="P36" s="20" t="s">
        <v>891</v>
      </c>
    </row>
    <row r="37" spans="1:16" ht="3.45" customHeight="1" x14ac:dyDescent="0.25"/>
    <row r="38" spans="1:16" ht="16.649999999999999" customHeight="1" x14ac:dyDescent="0.25">
      <c r="A38" s="506">
        <f>SUM(C40:P67)</f>
        <v>11868.847599999996</v>
      </c>
      <c r="C38" s="719" t="s">
        <v>344</v>
      </c>
      <c r="D38" s="631"/>
      <c r="E38" s="631"/>
      <c r="F38" s="631"/>
      <c r="G38" s="631"/>
      <c r="H38" s="631"/>
      <c r="I38" s="631"/>
      <c r="J38" s="832" t="s">
        <v>345</v>
      </c>
      <c r="K38" s="832"/>
      <c r="L38" s="832"/>
      <c r="M38" s="832"/>
      <c r="N38" s="832"/>
      <c r="O38" s="832"/>
      <c r="P38" s="832"/>
    </row>
    <row r="39" spans="1:16" ht="40.200000000000003" customHeight="1" x14ac:dyDescent="0.25">
      <c r="A39" s="101" t="s">
        <v>138</v>
      </c>
      <c r="B39" s="247" t="s">
        <v>1246</v>
      </c>
      <c r="C39" s="147" t="s">
        <v>1240</v>
      </c>
      <c r="D39" s="129" t="s">
        <v>1069</v>
      </c>
      <c r="E39" s="129" t="s">
        <v>1237</v>
      </c>
      <c r="F39" s="129" t="s">
        <v>1071</v>
      </c>
      <c r="G39" s="129" t="s">
        <v>1238</v>
      </c>
      <c r="H39" s="147" t="s">
        <v>1095</v>
      </c>
      <c r="I39" s="147" t="s">
        <v>1010</v>
      </c>
      <c r="J39" s="129" t="s">
        <v>1240</v>
      </c>
      <c r="K39" s="129" t="s">
        <v>1069</v>
      </c>
      <c r="L39" s="129" t="s">
        <v>1237</v>
      </c>
      <c r="M39" s="129" t="s">
        <v>1071</v>
      </c>
      <c r="N39" s="129" t="s">
        <v>1238</v>
      </c>
      <c r="O39" s="129" t="s">
        <v>1095</v>
      </c>
      <c r="P39" s="129" t="s">
        <v>1010</v>
      </c>
    </row>
    <row r="40" spans="1:16" ht="19.2" customHeight="1" x14ac:dyDescent="0.25">
      <c r="A40" s="816" t="s">
        <v>1098</v>
      </c>
      <c r="B40" s="364" t="s">
        <v>1077</v>
      </c>
      <c r="C40" s="507">
        <v>568</v>
      </c>
      <c r="D40" s="397">
        <v>2.0000000000000001E-4</v>
      </c>
      <c r="E40" s="72">
        <v>13</v>
      </c>
      <c r="F40" s="397">
        <v>0.1182</v>
      </c>
      <c r="G40" s="500">
        <v>0.2</v>
      </c>
      <c r="H40" s="72">
        <v>3</v>
      </c>
      <c r="I40" s="397">
        <v>6.0000000000000001E-3</v>
      </c>
      <c r="J40" s="72">
        <v>852</v>
      </c>
      <c r="K40" s="397">
        <v>2.9999999999999997E-4</v>
      </c>
      <c r="L40" s="72">
        <v>9</v>
      </c>
      <c r="M40" s="397">
        <v>0.1386</v>
      </c>
      <c r="N40" s="500">
        <v>0.3</v>
      </c>
      <c r="O40" s="72">
        <v>9</v>
      </c>
      <c r="P40" s="397">
        <v>1.11E-2</v>
      </c>
    </row>
    <row r="41" spans="1:16" ht="19.2" customHeight="1" x14ac:dyDescent="0.25">
      <c r="A41" s="631"/>
      <c r="B41" s="368" t="s">
        <v>1078</v>
      </c>
      <c r="C41" s="508">
        <v>0</v>
      </c>
      <c r="D41" s="312">
        <v>0</v>
      </c>
      <c r="E41" s="19">
        <v>0</v>
      </c>
      <c r="F41" s="312">
        <v>0</v>
      </c>
      <c r="G41" s="501">
        <v>0</v>
      </c>
      <c r="H41" s="19">
        <v>0</v>
      </c>
      <c r="I41" s="312">
        <v>0</v>
      </c>
      <c r="J41" s="19">
        <v>0</v>
      </c>
      <c r="K41" s="312">
        <v>0</v>
      </c>
      <c r="L41" s="19">
        <v>0</v>
      </c>
      <c r="M41" s="312">
        <v>0</v>
      </c>
      <c r="N41" s="501">
        <v>0</v>
      </c>
      <c r="O41" s="19">
        <v>0</v>
      </c>
      <c r="P41" s="312">
        <v>0</v>
      </c>
    </row>
    <row r="42" spans="1:16" ht="19.2" customHeight="1" x14ac:dyDescent="0.25">
      <c r="A42" s="631"/>
      <c r="B42" s="368" t="s">
        <v>1079</v>
      </c>
      <c r="C42" s="508">
        <v>0</v>
      </c>
      <c r="D42" s="312">
        <v>0</v>
      </c>
      <c r="E42" s="19">
        <v>0</v>
      </c>
      <c r="F42" s="312">
        <v>0</v>
      </c>
      <c r="G42" s="501">
        <v>0</v>
      </c>
      <c r="H42" s="19">
        <v>0</v>
      </c>
      <c r="I42" s="312">
        <v>0</v>
      </c>
      <c r="J42" s="19">
        <v>0</v>
      </c>
      <c r="K42" s="312">
        <v>0</v>
      </c>
      <c r="L42" s="19">
        <v>0</v>
      </c>
      <c r="M42" s="312">
        <v>0</v>
      </c>
      <c r="N42" s="501">
        <v>0</v>
      </c>
      <c r="O42" s="19">
        <v>0</v>
      </c>
      <c r="P42" s="312">
        <v>0</v>
      </c>
    </row>
    <row r="43" spans="1:16" ht="19.2" customHeight="1" x14ac:dyDescent="0.25">
      <c r="A43" s="631"/>
      <c r="B43" s="368" t="s">
        <v>1080</v>
      </c>
      <c r="C43" s="508">
        <v>0</v>
      </c>
      <c r="D43" s="312">
        <v>0</v>
      </c>
      <c r="E43" s="19">
        <v>0</v>
      </c>
      <c r="F43" s="312">
        <v>0</v>
      </c>
      <c r="G43" s="501">
        <v>0</v>
      </c>
      <c r="H43" s="19">
        <v>0</v>
      </c>
      <c r="I43" s="312">
        <v>0</v>
      </c>
      <c r="J43" s="19">
        <v>0</v>
      </c>
      <c r="K43" s="312">
        <v>0</v>
      </c>
      <c r="L43" s="19">
        <v>0</v>
      </c>
      <c r="M43" s="312">
        <v>0</v>
      </c>
      <c r="N43" s="501">
        <v>0</v>
      </c>
      <c r="O43" s="19">
        <v>0</v>
      </c>
      <c r="P43" s="312">
        <v>0</v>
      </c>
    </row>
    <row r="44" spans="1:16" ht="19.2" customHeight="1" x14ac:dyDescent="0.25">
      <c r="A44" s="631"/>
      <c r="B44" s="368" t="s">
        <v>1081</v>
      </c>
      <c r="C44" s="508">
        <v>0</v>
      </c>
      <c r="D44" s="312">
        <v>0</v>
      </c>
      <c r="E44" s="19">
        <v>0</v>
      </c>
      <c r="F44" s="312">
        <v>0</v>
      </c>
      <c r="G44" s="501">
        <v>0</v>
      </c>
      <c r="H44" s="19">
        <v>0</v>
      </c>
      <c r="I44" s="312">
        <v>0</v>
      </c>
      <c r="J44" s="19">
        <v>0</v>
      </c>
      <c r="K44" s="312">
        <v>0</v>
      </c>
      <c r="L44" s="19">
        <v>0</v>
      </c>
      <c r="M44" s="312">
        <v>0</v>
      </c>
      <c r="N44" s="501">
        <v>0</v>
      </c>
      <c r="O44" s="19">
        <v>0</v>
      </c>
      <c r="P44" s="312">
        <v>0</v>
      </c>
    </row>
    <row r="45" spans="1:16" ht="19.2" customHeight="1" x14ac:dyDescent="0.25">
      <c r="A45" s="631"/>
      <c r="B45" s="368" t="s">
        <v>1082</v>
      </c>
      <c r="C45" s="508">
        <v>0</v>
      </c>
      <c r="D45" s="312">
        <v>0</v>
      </c>
      <c r="E45" s="19">
        <v>0</v>
      </c>
      <c r="F45" s="312">
        <v>0</v>
      </c>
      <c r="G45" s="501">
        <v>0</v>
      </c>
      <c r="H45" s="19">
        <v>0</v>
      </c>
      <c r="I45" s="312">
        <v>0</v>
      </c>
      <c r="J45" s="19">
        <v>0</v>
      </c>
      <c r="K45" s="312">
        <v>0</v>
      </c>
      <c r="L45" s="19">
        <v>0</v>
      </c>
      <c r="M45" s="312">
        <v>0</v>
      </c>
      <c r="N45" s="501">
        <v>0</v>
      </c>
      <c r="O45" s="19">
        <v>0</v>
      </c>
      <c r="P45" s="312">
        <v>0</v>
      </c>
    </row>
    <row r="46" spans="1:16" ht="19.2" customHeight="1" x14ac:dyDescent="0.25">
      <c r="A46" s="631"/>
      <c r="B46" s="368" t="s">
        <v>1083</v>
      </c>
      <c r="C46" s="508">
        <v>0</v>
      </c>
      <c r="D46" s="312">
        <v>0</v>
      </c>
      <c r="E46" s="19">
        <v>0</v>
      </c>
      <c r="F46" s="312">
        <v>0</v>
      </c>
      <c r="G46" s="501">
        <v>0</v>
      </c>
      <c r="H46" s="19">
        <v>0</v>
      </c>
      <c r="I46" s="312">
        <v>0</v>
      </c>
      <c r="J46" s="19">
        <v>0</v>
      </c>
      <c r="K46" s="312">
        <v>0</v>
      </c>
      <c r="L46" s="19">
        <v>0</v>
      </c>
      <c r="M46" s="312">
        <v>0</v>
      </c>
      <c r="N46" s="501">
        <v>0</v>
      </c>
      <c r="O46" s="19">
        <v>0</v>
      </c>
      <c r="P46" s="312">
        <v>0</v>
      </c>
    </row>
    <row r="47" spans="1:16" ht="19.2" customHeight="1" x14ac:dyDescent="0.25">
      <c r="A47" s="631"/>
      <c r="B47" s="371" t="s">
        <v>1084</v>
      </c>
      <c r="C47" s="509">
        <v>0</v>
      </c>
      <c r="D47" s="319">
        <v>0</v>
      </c>
      <c r="E47" s="23">
        <v>0</v>
      </c>
      <c r="F47" s="319">
        <v>0</v>
      </c>
      <c r="G47" s="502">
        <v>0</v>
      </c>
      <c r="H47" s="23">
        <v>0</v>
      </c>
      <c r="I47" s="319">
        <v>0</v>
      </c>
      <c r="J47" s="23">
        <v>0</v>
      </c>
      <c r="K47" s="319">
        <v>0</v>
      </c>
      <c r="L47" s="23">
        <v>0</v>
      </c>
      <c r="M47" s="319">
        <v>0</v>
      </c>
      <c r="N47" s="502">
        <v>0</v>
      </c>
      <c r="O47" s="23">
        <v>0</v>
      </c>
      <c r="P47" s="319">
        <v>0</v>
      </c>
    </row>
    <row r="48" spans="1:16" ht="19.2" customHeight="1" x14ac:dyDescent="0.25">
      <c r="A48" s="631"/>
      <c r="B48" s="374" t="s">
        <v>1085</v>
      </c>
      <c r="C48" s="25">
        <v>568</v>
      </c>
      <c r="D48" s="321">
        <v>2.0000000000000001E-4</v>
      </c>
      <c r="E48" s="25">
        <v>13</v>
      </c>
      <c r="F48" s="321">
        <v>0.1182</v>
      </c>
      <c r="G48" s="503">
        <v>0.2</v>
      </c>
      <c r="H48" s="25">
        <v>3</v>
      </c>
      <c r="I48" s="321">
        <v>6.0000000000000001E-3</v>
      </c>
      <c r="J48" s="25">
        <v>852</v>
      </c>
      <c r="K48" s="321">
        <v>2.9999999999999997E-4</v>
      </c>
      <c r="L48" s="25">
        <v>9</v>
      </c>
      <c r="M48" s="321">
        <v>0.1386</v>
      </c>
      <c r="N48" s="503">
        <v>0.3</v>
      </c>
      <c r="O48" s="25">
        <v>9</v>
      </c>
      <c r="P48" s="321">
        <v>1.11E-2</v>
      </c>
    </row>
    <row r="49" spans="1:16" ht="19.2" customHeight="1" x14ac:dyDescent="0.25">
      <c r="A49" s="816" t="s">
        <v>1099</v>
      </c>
      <c r="B49" s="364" t="s">
        <v>1077</v>
      </c>
      <c r="C49" s="507">
        <v>0</v>
      </c>
      <c r="D49" s="397">
        <v>0</v>
      </c>
      <c r="E49" s="72">
        <v>0</v>
      </c>
      <c r="F49" s="397">
        <v>0</v>
      </c>
      <c r="G49" s="500">
        <v>0</v>
      </c>
      <c r="H49" s="72">
        <v>0</v>
      </c>
      <c r="I49" s="397">
        <v>0</v>
      </c>
      <c r="J49" s="72">
        <v>0</v>
      </c>
      <c r="K49" s="397">
        <v>0</v>
      </c>
      <c r="L49" s="72">
        <v>0</v>
      </c>
      <c r="M49" s="397">
        <v>0</v>
      </c>
      <c r="N49" s="500">
        <v>0</v>
      </c>
      <c r="O49" s="72">
        <v>0</v>
      </c>
      <c r="P49" s="397">
        <v>0</v>
      </c>
    </row>
    <row r="50" spans="1:16" ht="19.2" customHeight="1" x14ac:dyDescent="0.25">
      <c r="A50" s="631"/>
      <c r="B50" s="368" t="s">
        <v>1078</v>
      </c>
      <c r="C50" s="508">
        <v>0</v>
      </c>
      <c r="D50" s="312">
        <v>0</v>
      </c>
      <c r="E50" s="19">
        <v>0</v>
      </c>
      <c r="F50" s="312">
        <v>0</v>
      </c>
      <c r="G50" s="501">
        <v>0</v>
      </c>
      <c r="H50" s="19">
        <v>0</v>
      </c>
      <c r="I50" s="312">
        <v>0</v>
      </c>
      <c r="J50" s="19">
        <v>0</v>
      </c>
      <c r="K50" s="312">
        <v>0</v>
      </c>
      <c r="L50" s="19">
        <v>0</v>
      </c>
      <c r="M50" s="312">
        <v>0</v>
      </c>
      <c r="N50" s="501">
        <v>0</v>
      </c>
      <c r="O50" s="19">
        <v>0</v>
      </c>
      <c r="P50" s="312">
        <v>0</v>
      </c>
    </row>
    <row r="51" spans="1:16" ht="19.2" customHeight="1" x14ac:dyDescent="0.25">
      <c r="A51" s="631"/>
      <c r="B51" s="368" t="s">
        <v>1079</v>
      </c>
      <c r="C51" s="508">
        <v>0</v>
      </c>
      <c r="D51" s="312">
        <v>0</v>
      </c>
      <c r="E51" s="19">
        <v>0</v>
      </c>
      <c r="F51" s="312">
        <v>0</v>
      </c>
      <c r="G51" s="501">
        <v>0</v>
      </c>
      <c r="H51" s="19">
        <v>0</v>
      </c>
      <c r="I51" s="312">
        <v>0</v>
      </c>
      <c r="J51" s="19">
        <v>0</v>
      </c>
      <c r="K51" s="312">
        <v>0</v>
      </c>
      <c r="L51" s="19">
        <v>0</v>
      </c>
      <c r="M51" s="312">
        <v>0</v>
      </c>
      <c r="N51" s="501">
        <v>0</v>
      </c>
      <c r="O51" s="19">
        <v>0</v>
      </c>
      <c r="P51" s="312">
        <v>0</v>
      </c>
    </row>
    <row r="52" spans="1:16" ht="19.2" customHeight="1" x14ac:dyDescent="0.25">
      <c r="A52" s="631"/>
      <c r="B52" s="368" t="s">
        <v>1080</v>
      </c>
      <c r="C52" s="508">
        <v>0</v>
      </c>
      <c r="D52" s="312">
        <v>0</v>
      </c>
      <c r="E52" s="19">
        <v>0</v>
      </c>
      <c r="F52" s="312">
        <v>0</v>
      </c>
      <c r="G52" s="501">
        <v>0</v>
      </c>
      <c r="H52" s="19">
        <v>0</v>
      </c>
      <c r="I52" s="312">
        <v>0</v>
      </c>
      <c r="J52" s="19">
        <v>0</v>
      </c>
      <c r="K52" s="312">
        <v>0</v>
      </c>
      <c r="L52" s="19">
        <v>0</v>
      </c>
      <c r="M52" s="312">
        <v>0</v>
      </c>
      <c r="N52" s="501">
        <v>0</v>
      </c>
      <c r="O52" s="19">
        <v>0</v>
      </c>
      <c r="P52" s="312">
        <v>0</v>
      </c>
    </row>
    <row r="53" spans="1:16" ht="19.2" customHeight="1" x14ac:dyDescent="0.25">
      <c r="A53" s="631"/>
      <c r="B53" s="368" t="s">
        <v>1081</v>
      </c>
      <c r="C53" s="508">
        <v>0</v>
      </c>
      <c r="D53" s="312">
        <v>0</v>
      </c>
      <c r="E53" s="19">
        <v>0</v>
      </c>
      <c r="F53" s="312">
        <v>0</v>
      </c>
      <c r="G53" s="501">
        <v>0</v>
      </c>
      <c r="H53" s="19">
        <v>0</v>
      </c>
      <c r="I53" s="312">
        <v>0</v>
      </c>
      <c r="J53" s="19">
        <v>0</v>
      </c>
      <c r="K53" s="312">
        <v>0</v>
      </c>
      <c r="L53" s="19">
        <v>0</v>
      </c>
      <c r="M53" s="312">
        <v>0</v>
      </c>
      <c r="N53" s="501">
        <v>0</v>
      </c>
      <c r="O53" s="19">
        <v>0</v>
      </c>
      <c r="P53" s="312">
        <v>0</v>
      </c>
    </row>
    <row r="54" spans="1:16" ht="19.2" customHeight="1" x14ac:dyDescent="0.25">
      <c r="A54" s="631"/>
      <c r="B54" s="368" t="s">
        <v>1082</v>
      </c>
      <c r="C54" s="508">
        <v>0</v>
      </c>
      <c r="D54" s="312">
        <v>0</v>
      </c>
      <c r="E54" s="19">
        <v>0</v>
      </c>
      <c r="F54" s="312">
        <v>0</v>
      </c>
      <c r="G54" s="501">
        <v>0</v>
      </c>
      <c r="H54" s="19">
        <v>0</v>
      </c>
      <c r="I54" s="312">
        <v>0</v>
      </c>
      <c r="J54" s="19">
        <v>0</v>
      </c>
      <c r="K54" s="312">
        <v>0</v>
      </c>
      <c r="L54" s="19">
        <v>0</v>
      </c>
      <c r="M54" s="312">
        <v>0</v>
      </c>
      <c r="N54" s="501">
        <v>0</v>
      </c>
      <c r="O54" s="19">
        <v>0</v>
      </c>
      <c r="P54" s="312">
        <v>0</v>
      </c>
    </row>
    <row r="55" spans="1:16" ht="19.2" customHeight="1" x14ac:dyDescent="0.25">
      <c r="A55" s="631"/>
      <c r="B55" s="368" t="s">
        <v>1083</v>
      </c>
      <c r="C55" s="508">
        <v>0</v>
      </c>
      <c r="D55" s="312">
        <v>0</v>
      </c>
      <c r="E55" s="19">
        <v>0</v>
      </c>
      <c r="F55" s="312">
        <v>0</v>
      </c>
      <c r="G55" s="501">
        <v>0</v>
      </c>
      <c r="H55" s="19">
        <v>0</v>
      </c>
      <c r="I55" s="312">
        <v>0</v>
      </c>
      <c r="J55" s="19">
        <v>0</v>
      </c>
      <c r="K55" s="312">
        <v>0</v>
      </c>
      <c r="L55" s="19">
        <v>0</v>
      </c>
      <c r="M55" s="312">
        <v>0</v>
      </c>
      <c r="N55" s="501">
        <v>0</v>
      </c>
      <c r="O55" s="19">
        <v>0</v>
      </c>
      <c r="P55" s="312">
        <v>0</v>
      </c>
    </row>
    <row r="56" spans="1:16" ht="19.2" customHeight="1" x14ac:dyDescent="0.25">
      <c r="A56" s="631"/>
      <c r="B56" s="371" t="s">
        <v>1084</v>
      </c>
      <c r="C56" s="509">
        <v>0</v>
      </c>
      <c r="D56" s="319">
        <v>0</v>
      </c>
      <c r="E56" s="23">
        <v>0</v>
      </c>
      <c r="F56" s="319">
        <v>0</v>
      </c>
      <c r="G56" s="502">
        <v>0</v>
      </c>
      <c r="H56" s="23">
        <v>0</v>
      </c>
      <c r="I56" s="319">
        <v>0</v>
      </c>
      <c r="J56" s="23">
        <v>0</v>
      </c>
      <c r="K56" s="319">
        <v>0</v>
      </c>
      <c r="L56" s="23">
        <v>0</v>
      </c>
      <c r="M56" s="319">
        <v>0</v>
      </c>
      <c r="N56" s="502">
        <v>0</v>
      </c>
      <c r="O56" s="23">
        <v>0</v>
      </c>
      <c r="P56" s="319">
        <v>0</v>
      </c>
    </row>
    <row r="57" spans="1:16" ht="19.2" customHeight="1" x14ac:dyDescent="0.25">
      <c r="A57" s="631"/>
      <c r="B57" s="374" t="s">
        <v>1085</v>
      </c>
      <c r="C57" s="25">
        <v>0</v>
      </c>
      <c r="D57" s="321">
        <v>0</v>
      </c>
      <c r="E57" s="25">
        <v>0</v>
      </c>
      <c r="F57" s="321">
        <v>0</v>
      </c>
      <c r="G57" s="503">
        <v>0</v>
      </c>
      <c r="H57" s="25">
        <v>0</v>
      </c>
      <c r="I57" s="321">
        <v>0</v>
      </c>
      <c r="J57" s="25">
        <v>0</v>
      </c>
      <c r="K57" s="321">
        <v>0</v>
      </c>
      <c r="L57" s="25">
        <v>0</v>
      </c>
      <c r="M57" s="321">
        <v>0</v>
      </c>
      <c r="N57" s="503">
        <v>0</v>
      </c>
      <c r="O57" s="25">
        <v>0</v>
      </c>
      <c r="P57" s="321">
        <v>0</v>
      </c>
    </row>
    <row r="58" spans="1:16" ht="19.2" customHeight="1" x14ac:dyDescent="0.25">
      <c r="A58" s="816" t="s">
        <v>1100</v>
      </c>
      <c r="B58" s="364" t="s">
        <v>1077</v>
      </c>
      <c r="C58" s="507">
        <v>1</v>
      </c>
      <c r="D58" s="397">
        <v>1.2999999999999999E-3</v>
      </c>
      <c r="E58" s="72">
        <v>9</v>
      </c>
      <c r="F58" s="397">
        <v>0.86399999999999999</v>
      </c>
      <c r="G58" s="500">
        <v>3.9</v>
      </c>
      <c r="H58" s="72">
        <v>1</v>
      </c>
      <c r="I58" s="397">
        <v>0.68359999999999999</v>
      </c>
      <c r="J58" s="72">
        <v>1</v>
      </c>
      <c r="K58" s="397">
        <v>1.2999999999999999E-3</v>
      </c>
      <c r="L58" s="72">
        <v>4</v>
      </c>
      <c r="M58" s="397">
        <v>0.86399999999999999</v>
      </c>
      <c r="N58" s="500">
        <v>4.0999999999999996</v>
      </c>
      <c r="O58" s="72">
        <v>1</v>
      </c>
      <c r="P58" s="397">
        <v>0.73170000000000002</v>
      </c>
    </row>
    <row r="59" spans="1:16" ht="19.2" customHeight="1" x14ac:dyDescent="0.25">
      <c r="A59" s="631"/>
      <c r="B59" s="368" t="s">
        <v>1078</v>
      </c>
      <c r="C59" s="508">
        <v>8</v>
      </c>
      <c r="D59" s="312">
        <v>2.2000000000000001E-3</v>
      </c>
      <c r="E59" s="19">
        <v>22</v>
      </c>
      <c r="F59" s="312">
        <v>0.86399999999999999</v>
      </c>
      <c r="G59" s="501">
        <v>2.2999999999999998</v>
      </c>
      <c r="H59" s="19">
        <v>7</v>
      </c>
      <c r="I59" s="312">
        <v>0.84150000000000003</v>
      </c>
      <c r="J59" s="19">
        <v>7</v>
      </c>
      <c r="K59" s="312">
        <v>2.2000000000000001E-3</v>
      </c>
      <c r="L59" s="19">
        <v>16</v>
      </c>
      <c r="M59" s="312">
        <v>0.86399999999999999</v>
      </c>
      <c r="N59" s="501">
        <v>2.6</v>
      </c>
      <c r="O59" s="19">
        <v>6</v>
      </c>
      <c r="P59" s="312">
        <v>0.89580000000000004</v>
      </c>
    </row>
    <row r="60" spans="1:16" ht="19.2" customHeight="1" x14ac:dyDescent="0.25">
      <c r="A60" s="631"/>
      <c r="B60" s="368" t="s">
        <v>1079</v>
      </c>
      <c r="C60" s="508">
        <v>33</v>
      </c>
      <c r="D60" s="312">
        <v>3.3E-3</v>
      </c>
      <c r="E60" s="19">
        <v>32</v>
      </c>
      <c r="F60" s="312">
        <v>0.86399999999999999</v>
      </c>
      <c r="G60" s="501">
        <v>2.7</v>
      </c>
      <c r="H60" s="19">
        <v>35</v>
      </c>
      <c r="I60" s="312">
        <v>1.0660000000000001</v>
      </c>
      <c r="J60" s="19">
        <v>23</v>
      </c>
      <c r="K60" s="312">
        <v>3.2000000000000002E-3</v>
      </c>
      <c r="L60" s="19">
        <v>25</v>
      </c>
      <c r="M60" s="312">
        <v>0.86399999999999999</v>
      </c>
      <c r="N60" s="501">
        <v>2.9</v>
      </c>
      <c r="O60" s="19">
        <v>25</v>
      </c>
      <c r="P60" s="312">
        <v>1.0812999999999999</v>
      </c>
    </row>
    <row r="61" spans="1:16" ht="19.2" customHeight="1" x14ac:dyDescent="0.25">
      <c r="A61" s="631"/>
      <c r="B61" s="368" t="s">
        <v>1080</v>
      </c>
      <c r="C61" s="508">
        <v>68</v>
      </c>
      <c r="D61" s="312">
        <v>5.7000000000000002E-3</v>
      </c>
      <c r="E61" s="19">
        <v>46</v>
      </c>
      <c r="F61" s="312">
        <v>0.86399999999999999</v>
      </c>
      <c r="G61" s="501">
        <v>2.9</v>
      </c>
      <c r="H61" s="19">
        <v>90</v>
      </c>
      <c r="I61" s="312">
        <v>1.3414999999999999</v>
      </c>
      <c r="J61" s="19">
        <v>58</v>
      </c>
      <c r="K61" s="312">
        <v>5.7999999999999996E-3</v>
      </c>
      <c r="L61" s="19">
        <v>43</v>
      </c>
      <c r="M61" s="312">
        <v>0.86399999999999999</v>
      </c>
      <c r="N61" s="501">
        <v>3.2</v>
      </c>
      <c r="O61" s="19">
        <v>81</v>
      </c>
      <c r="P61" s="312">
        <v>1.3876999999999999</v>
      </c>
    </row>
    <row r="62" spans="1:16" ht="19.2" customHeight="1" x14ac:dyDescent="0.25">
      <c r="A62" s="631"/>
      <c r="B62" s="368" t="s">
        <v>1081</v>
      </c>
      <c r="C62" s="508">
        <v>206</v>
      </c>
      <c r="D62" s="312">
        <v>1.78E-2</v>
      </c>
      <c r="E62" s="19">
        <v>176</v>
      </c>
      <c r="F62" s="312">
        <v>0.86399999999999999</v>
      </c>
      <c r="G62" s="501">
        <v>2.9</v>
      </c>
      <c r="H62" s="19">
        <v>331</v>
      </c>
      <c r="I62" s="312">
        <v>1.6129</v>
      </c>
      <c r="J62" s="19">
        <v>201</v>
      </c>
      <c r="K62" s="312">
        <v>1.7899999999999999E-2</v>
      </c>
      <c r="L62" s="19">
        <v>165</v>
      </c>
      <c r="M62" s="312">
        <v>0.86399999999999999</v>
      </c>
      <c r="N62" s="501">
        <v>2.9</v>
      </c>
      <c r="O62" s="19">
        <v>334</v>
      </c>
      <c r="P62" s="312">
        <v>1.6579999999999999</v>
      </c>
    </row>
    <row r="63" spans="1:16" ht="19.2" customHeight="1" x14ac:dyDescent="0.25">
      <c r="A63" s="631"/>
      <c r="B63" s="368" t="s">
        <v>1082</v>
      </c>
      <c r="C63" s="508">
        <v>23</v>
      </c>
      <c r="D63" s="312">
        <v>4.7600000000000003E-2</v>
      </c>
      <c r="E63" s="19">
        <v>34</v>
      </c>
      <c r="F63" s="312">
        <v>0.86399999999999999</v>
      </c>
      <c r="G63" s="501">
        <v>2.5</v>
      </c>
      <c r="H63" s="19">
        <v>58</v>
      </c>
      <c r="I63" s="312">
        <v>2.4748999999999999</v>
      </c>
      <c r="J63" s="19">
        <v>21</v>
      </c>
      <c r="K63" s="312">
        <v>4.24E-2</v>
      </c>
      <c r="L63" s="19">
        <v>28</v>
      </c>
      <c r="M63" s="312">
        <v>0.86399999999999999</v>
      </c>
      <c r="N63" s="501">
        <v>2.6</v>
      </c>
      <c r="O63" s="19">
        <v>49</v>
      </c>
      <c r="P63" s="312">
        <v>2.3071000000000002</v>
      </c>
    </row>
    <row r="64" spans="1:16" ht="19.2" customHeight="1" x14ac:dyDescent="0.25">
      <c r="A64" s="631"/>
      <c r="B64" s="368" t="s">
        <v>1083</v>
      </c>
      <c r="C64" s="508">
        <v>11</v>
      </c>
      <c r="D64" s="312">
        <v>0.1739</v>
      </c>
      <c r="E64" s="19">
        <v>12</v>
      </c>
      <c r="F64" s="312">
        <v>0.86399999999999999</v>
      </c>
      <c r="G64" s="501">
        <v>2.2000000000000002</v>
      </c>
      <c r="H64" s="19">
        <v>44</v>
      </c>
      <c r="I64" s="312">
        <v>3.8814000000000002</v>
      </c>
      <c r="J64" s="19">
        <v>10</v>
      </c>
      <c r="K64" s="312">
        <v>0.1837</v>
      </c>
      <c r="L64" s="19">
        <v>10</v>
      </c>
      <c r="M64" s="312">
        <v>0.86399999999999999</v>
      </c>
      <c r="N64" s="501">
        <v>2.5</v>
      </c>
      <c r="O64" s="19">
        <v>38</v>
      </c>
      <c r="P64" s="312">
        <v>3.9015</v>
      </c>
    </row>
    <row r="65" spans="1:16" ht="19.2" customHeight="1" x14ac:dyDescent="0.25">
      <c r="A65" s="631"/>
      <c r="B65" s="371" t="s">
        <v>1084</v>
      </c>
      <c r="C65" s="509">
        <v>3</v>
      </c>
      <c r="D65" s="319">
        <v>1</v>
      </c>
      <c r="E65" s="23">
        <v>5</v>
      </c>
      <c r="F65" s="319">
        <v>0.86399999999999999</v>
      </c>
      <c r="G65" s="502">
        <v>1.1000000000000001</v>
      </c>
      <c r="H65" s="23">
        <v>37</v>
      </c>
      <c r="I65" s="505">
        <v>10.7994</v>
      </c>
      <c r="J65" s="23">
        <v>2</v>
      </c>
      <c r="K65" s="319">
        <v>1</v>
      </c>
      <c r="L65" s="23">
        <v>3</v>
      </c>
      <c r="M65" s="319">
        <v>0.86399999999999999</v>
      </c>
      <c r="N65" s="502">
        <v>1.2</v>
      </c>
      <c r="O65" s="23">
        <v>19</v>
      </c>
      <c r="P65" s="505">
        <v>10.7994</v>
      </c>
    </row>
    <row r="66" spans="1:16" ht="19.2" customHeight="1" x14ac:dyDescent="0.25">
      <c r="A66" s="631"/>
      <c r="B66" s="374" t="s">
        <v>1085</v>
      </c>
      <c r="C66" s="25">
        <v>353</v>
      </c>
      <c r="D66" s="321">
        <v>3.0300000000000001E-2</v>
      </c>
      <c r="E66" s="25">
        <v>336</v>
      </c>
      <c r="F66" s="321">
        <v>0.86399999999999999</v>
      </c>
      <c r="G66" s="503">
        <v>2.8</v>
      </c>
      <c r="H66" s="25">
        <v>603</v>
      </c>
      <c r="I66" s="321">
        <v>1.7094</v>
      </c>
      <c r="J66" s="25">
        <v>323</v>
      </c>
      <c r="K66" s="321">
        <v>2.6200000000000001E-2</v>
      </c>
      <c r="L66" s="25">
        <v>294</v>
      </c>
      <c r="M66" s="321">
        <v>0.86399999999999999</v>
      </c>
      <c r="N66" s="503">
        <v>2.9</v>
      </c>
      <c r="O66" s="25">
        <v>553</v>
      </c>
      <c r="P66" s="321">
        <v>1.7101</v>
      </c>
    </row>
    <row r="67" spans="1:16" ht="19.2" customHeight="1" x14ac:dyDescent="0.25">
      <c r="A67" s="680" t="s">
        <v>1245</v>
      </c>
      <c r="B67" s="680"/>
      <c r="C67" s="25">
        <v>921</v>
      </c>
      <c r="D67" s="321">
        <v>1.17E-2</v>
      </c>
      <c r="E67" s="25">
        <v>349</v>
      </c>
      <c r="F67" s="321">
        <v>0.40389999999999998</v>
      </c>
      <c r="G67" s="503">
        <v>1.2</v>
      </c>
      <c r="H67" s="25">
        <v>606</v>
      </c>
      <c r="I67" s="321">
        <v>0.65869999999999995</v>
      </c>
      <c r="J67" s="25">
        <v>1175</v>
      </c>
      <c r="K67" s="321">
        <v>7.4000000000000003E-3</v>
      </c>
      <c r="L67" s="25">
        <v>303</v>
      </c>
      <c r="M67" s="321">
        <v>0.33879999999999999</v>
      </c>
      <c r="N67" s="503">
        <v>1</v>
      </c>
      <c r="O67" s="25">
        <v>562</v>
      </c>
      <c r="P67" s="321">
        <v>0.4783</v>
      </c>
    </row>
    <row r="68" spans="1:16" ht="44.1" customHeight="1" x14ac:dyDescent="0.25">
      <c r="A68" s="188"/>
      <c r="B68" s="188"/>
      <c r="C68" s="188"/>
      <c r="D68" s="188"/>
      <c r="E68" s="188"/>
      <c r="F68" s="188"/>
      <c r="G68" s="188"/>
      <c r="H68" s="188"/>
      <c r="I68" s="188"/>
      <c r="J68" s="188"/>
      <c r="K68" s="188"/>
      <c r="L68" s="188"/>
      <c r="M68" s="188"/>
      <c r="N68" s="188"/>
      <c r="O68" s="188"/>
      <c r="P68" s="188"/>
    </row>
    <row r="69" spans="1:16" ht="16.649999999999999" customHeight="1" x14ac:dyDescent="0.25">
      <c r="C69" s="20" t="s">
        <v>133</v>
      </c>
      <c r="D69" s="20" t="s">
        <v>134</v>
      </c>
      <c r="E69" s="20" t="s">
        <v>135</v>
      </c>
      <c r="F69" s="20" t="s">
        <v>136</v>
      </c>
      <c r="G69" s="20" t="s">
        <v>137</v>
      </c>
      <c r="H69" s="20" t="s">
        <v>890</v>
      </c>
      <c r="I69" s="20" t="s">
        <v>891</v>
      </c>
    </row>
    <row r="70" spans="1:16" ht="3.45" customHeight="1" x14ac:dyDescent="0.25"/>
    <row r="71" spans="1:16" ht="16.649999999999999" customHeight="1" x14ac:dyDescent="0.25">
      <c r="A71" s="506">
        <f>SUM(C73:I100)</f>
        <v>7175.5442999999996</v>
      </c>
      <c r="C71" s="719" t="s">
        <v>346</v>
      </c>
      <c r="D71" s="631"/>
      <c r="E71" s="631"/>
      <c r="F71" s="631"/>
      <c r="G71" s="631"/>
      <c r="H71" s="631"/>
      <c r="I71" s="631"/>
      <c r="J71" s="631"/>
      <c r="K71" s="631"/>
      <c r="L71" s="631"/>
      <c r="M71" s="631"/>
      <c r="N71" s="631"/>
      <c r="O71" s="631"/>
      <c r="P71" s="631"/>
    </row>
    <row r="72" spans="1:16" ht="36.6" customHeight="1" x14ac:dyDescent="0.25">
      <c r="A72" s="101" t="s">
        <v>138</v>
      </c>
      <c r="B72" s="247" t="s">
        <v>1246</v>
      </c>
      <c r="C72" s="147" t="s">
        <v>1240</v>
      </c>
      <c r="D72" s="129" t="s">
        <v>1069</v>
      </c>
      <c r="E72" s="129" t="s">
        <v>1241</v>
      </c>
      <c r="F72" s="129" t="s">
        <v>1071</v>
      </c>
      <c r="G72" s="129" t="s">
        <v>1238</v>
      </c>
      <c r="H72" s="147" t="s">
        <v>1095</v>
      </c>
      <c r="I72" s="147" t="s">
        <v>1010</v>
      </c>
    </row>
    <row r="73" spans="1:16" ht="19.2" customHeight="1" x14ac:dyDescent="0.25">
      <c r="A73" s="816" t="s">
        <v>1098</v>
      </c>
      <c r="B73" s="364" t="s">
        <v>1077</v>
      </c>
      <c r="C73" s="507">
        <v>359</v>
      </c>
      <c r="D73" s="397">
        <v>2.9999999999999997E-4</v>
      </c>
      <c r="E73" s="72">
        <v>11</v>
      </c>
      <c r="F73" s="397">
        <v>0.1444</v>
      </c>
      <c r="G73" s="500">
        <v>0.7</v>
      </c>
      <c r="H73" s="72">
        <v>6</v>
      </c>
      <c r="I73" s="397">
        <v>1.7299999999999999E-2</v>
      </c>
    </row>
    <row r="74" spans="1:16" ht="19.2" customHeight="1" x14ac:dyDescent="0.25">
      <c r="A74" s="631"/>
      <c r="B74" s="368" t="s">
        <v>1078</v>
      </c>
      <c r="C74" s="508">
        <v>0</v>
      </c>
      <c r="D74" s="312">
        <v>0</v>
      </c>
      <c r="E74" s="19">
        <v>0</v>
      </c>
      <c r="F74" s="312">
        <v>0</v>
      </c>
      <c r="G74" s="501">
        <v>0</v>
      </c>
      <c r="H74" s="19">
        <v>0</v>
      </c>
      <c r="I74" s="312">
        <v>0</v>
      </c>
    </row>
    <row r="75" spans="1:16" ht="19.2" customHeight="1" x14ac:dyDescent="0.25">
      <c r="A75" s="631"/>
      <c r="B75" s="368" t="s">
        <v>1079</v>
      </c>
      <c r="C75" s="508">
        <v>0</v>
      </c>
      <c r="D75" s="312">
        <v>0</v>
      </c>
      <c r="E75" s="19">
        <v>0</v>
      </c>
      <c r="F75" s="312">
        <v>0</v>
      </c>
      <c r="G75" s="501">
        <v>0</v>
      </c>
      <c r="H75" s="19">
        <v>0</v>
      </c>
      <c r="I75" s="312">
        <v>0</v>
      </c>
    </row>
    <row r="76" spans="1:16" ht="19.2" customHeight="1" x14ac:dyDescent="0.25">
      <c r="A76" s="631"/>
      <c r="B76" s="368" t="s">
        <v>1080</v>
      </c>
      <c r="C76" s="508">
        <v>0</v>
      </c>
      <c r="D76" s="312">
        <v>0</v>
      </c>
      <c r="E76" s="19">
        <v>0</v>
      </c>
      <c r="F76" s="312">
        <v>0</v>
      </c>
      <c r="G76" s="501">
        <v>0</v>
      </c>
      <c r="H76" s="19">
        <v>0</v>
      </c>
      <c r="I76" s="312">
        <v>0</v>
      </c>
    </row>
    <row r="77" spans="1:16" ht="19.2" customHeight="1" x14ac:dyDescent="0.25">
      <c r="A77" s="631"/>
      <c r="B77" s="368" t="s">
        <v>1081</v>
      </c>
      <c r="C77" s="508">
        <v>0</v>
      </c>
      <c r="D77" s="312">
        <v>0</v>
      </c>
      <c r="E77" s="19">
        <v>0</v>
      </c>
      <c r="F77" s="312">
        <v>0</v>
      </c>
      <c r="G77" s="501">
        <v>0</v>
      </c>
      <c r="H77" s="19">
        <v>0</v>
      </c>
      <c r="I77" s="312">
        <v>0</v>
      </c>
    </row>
    <row r="78" spans="1:16" ht="19.2" customHeight="1" x14ac:dyDescent="0.25">
      <c r="A78" s="631"/>
      <c r="B78" s="368" t="s">
        <v>1082</v>
      </c>
      <c r="C78" s="508">
        <v>0</v>
      </c>
      <c r="D78" s="312">
        <v>0</v>
      </c>
      <c r="E78" s="19">
        <v>0</v>
      </c>
      <c r="F78" s="312">
        <v>0</v>
      </c>
      <c r="G78" s="501">
        <v>0</v>
      </c>
      <c r="H78" s="19">
        <v>0</v>
      </c>
      <c r="I78" s="312">
        <v>0</v>
      </c>
    </row>
    <row r="79" spans="1:16" ht="19.2" customHeight="1" x14ac:dyDescent="0.25">
      <c r="A79" s="631"/>
      <c r="B79" s="368" t="s">
        <v>1083</v>
      </c>
      <c r="C79" s="508">
        <v>0</v>
      </c>
      <c r="D79" s="312">
        <v>0</v>
      </c>
      <c r="E79" s="19">
        <v>0</v>
      </c>
      <c r="F79" s="312">
        <v>0</v>
      </c>
      <c r="G79" s="501">
        <v>0</v>
      </c>
      <c r="H79" s="19">
        <v>0</v>
      </c>
      <c r="I79" s="312">
        <v>0</v>
      </c>
    </row>
    <row r="80" spans="1:16" ht="19.2" customHeight="1" x14ac:dyDescent="0.25">
      <c r="A80" s="631"/>
      <c r="B80" s="371" t="s">
        <v>1084</v>
      </c>
      <c r="C80" s="509">
        <v>0</v>
      </c>
      <c r="D80" s="319">
        <v>0</v>
      </c>
      <c r="E80" s="23">
        <v>0</v>
      </c>
      <c r="F80" s="319">
        <v>0</v>
      </c>
      <c r="G80" s="502">
        <v>0</v>
      </c>
      <c r="H80" s="23">
        <v>0</v>
      </c>
      <c r="I80" s="319">
        <v>0</v>
      </c>
    </row>
    <row r="81" spans="1:9" ht="19.2" customHeight="1" x14ac:dyDescent="0.25">
      <c r="A81" s="631"/>
      <c r="B81" s="374" t="s">
        <v>1085</v>
      </c>
      <c r="C81" s="25">
        <v>359</v>
      </c>
      <c r="D81" s="321">
        <v>2.9999999999999997E-4</v>
      </c>
      <c r="E81" s="25">
        <v>11</v>
      </c>
      <c r="F81" s="321">
        <v>0.1444</v>
      </c>
      <c r="G81" s="503">
        <v>0.7</v>
      </c>
      <c r="H81" s="25">
        <v>6</v>
      </c>
      <c r="I81" s="321">
        <v>1.7299999999999999E-2</v>
      </c>
    </row>
    <row r="82" spans="1:9" ht="19.2" customHeight="1" x14ac:dyDescent="0.25">
      <c r="A82" s="816" t="s">
        <v>1099</v>
      </c>
      <c r="B82" s="364" t="s">
        <v>1077</v>
      </c>
      <c r="C82" s="507">
        <v>0</v>
      </c>
      <c r="D82" s="397">
        <v>0</v>
      </c>
      <c r="E82" s="72">
        <v>0</v>
      </c>
      <c r="F82" s="397">
        <v>0</v>
      </c>
      <c r="G82" s="500">
        <v>0</v>
      </c>
      <c r="H82" s="72">
        <v>0</v>
      </c>
      <c r="I82" s="397">
        <v>0</v>
      </c>
    </row>
    <row r="83" spans="1:9" ht="19.2" customHeight="1" x14ac:dyDescent="0.25">
      <c r="A83" s="631"/>
      <c r="B83" s="368" t="s">
        <v>1078</v>
      </c>
      <c r="C83" s="508">
        <v>0</v>
      </c>
      <c r="D83" s="312">
        <v>0</v>
      </c>
      <c r="E83" s="19">
        <v>0</v>
      </c>
      <c r="F83" s="312">
        <v>0</v>
      </c>
      <c r="G83" s="501">
        <v>0</v>
      </c>
      <c r="H83" s="19">
        <v>0</v>
      </c>
      <c r="I83" s="312">
        <v>0</v>
      </c>
    </row>
    <row r="84" spans="1:9" ht="19.2" customHeight="1" x14ac:dyDescent="0.25">
      <c r="A84" s="631"/>
      <c r="B84" s="368" t="s">
        <v>1079</v>
      </c>
      <c r="C84" s="508">
        <v>0</v>
      </c>
      <c r="D84" s="312">
        <v>0</v>
      </c>
      <c r="E84" s="19">
        <v>0</v>
      </c>
      <c r="F84" s="312">
        <v>0</v>
      </c>
      <c r="G84" s="501">
        <v>0</v>
      </c>
      <c r="H84" s="19">
        <v>0</v>
      </c>
      <c r="I84" s="312">
        <v>0</v>
      </c>
    </row>
    <row r="85" spans="1:9" ht="19.2" customHeight="1" x14ac:dyDescent="0.25">
      <c r="A85" s="631"/>
      <c r="B85" s="368" t="s">
        <v>1080</v>
      </c>
      <c r="C85" s="508">
        <v>0</v>
      </c>
      <c r="D85" s="312">
        <v>0</v>
      </c>
      <c r="E85" s="19">
        <v>0</v>
      </c>
      <c r="F85" s="312">
        <v>0</v>
      </c>
      <c r="G85" s="501">
        <v>0</v>
      </c>
      <c r="H85" s="19">
        <v>0</v>
      </c>
      <c r="I85" s="312">
        <v>0</v>
      </c>
    </row>
    <row r="86" spans="1:9" ht="19.2" customHeight="1" x14ac:dyDescent="0.25">
      <c r="A86" s="631"/>
      <c r="B86" s="368" t="s">
        <v>1081</v>
      </c>
      <c r="C86" s="508">
        <v>0</v>
      </c>
      <c r="D86" s="312">
        <v>0</v>
      </c>
      <c r="E86" s="19">
        <v>0</v>
      </c>
      <c r="F86" s="312">
        <v>0</v>
      </c>
      <c r="G86" s="501">
        <v>0</v>
      </c>
      <c r="H86" s="19">
        <v>0</v>
      </c>
      <c r="I86" s="312">
        <v>0</v>
      </c>
    </row>
    <row r="87" spans="1:9" ht="19.2" customHeight="1" x14ac:dyDescent="0.25">
      <c r="A87" s="631"/>
      <c r="B87" s="368" t="s">
        <v>1082</v>
      </c>
      <c r="C87" s="508">
        <v>0</v>
      </c>
      <c r="D87" s="312">
        <v>0</v>
      </c>
      <c r="E87" s="19">
        <v>0</v>
      </c>
      <c r="F87" s="312">
        <v>0</v>
      </c>
      <c r="G87" s="501">
        <v>0</v>
      </c>
      <c r="H87" s="19">
        <v>0</v>
      </c>
      <c r="I87" s="312">
        <v>0</v>
      </c>
    </row>
    <row r="88" spans="1:9" ht="19.2" customHeight="1" x14ac:dyDescent="0.25">
      <c r="A88" s="631"/>
      <c r="B88" s="368" t="s">
        <v>1083</v>
      </c>
      <c r="C88" s="508">
        <v>0</v>
      </c>
      <c r="D88" s="312">
        <v>0</v>
      </c>
      <c r="E88" s="19">
        <v>0</v>
      </c>
      <c r="F88" s="312">
        <v>0</v>
      </c>
      <c r="G88" s="501">
        <v>0</v>
      </c>
      <c r="H88" s="19">
        <v>0</v>
      </c>
      <c r="I88" s="312">
        <v>0</v>
      </c>
    </row>
    <row r="89" spans="1:9" ht="19.2" customHeight="1" x14ac:dyDescent="0.25">
      <c r="A89" s="631"/>
      <c r="B89" s="371" t="s">
        <v>1084</v>
      </c>
      <c r="C89" s="509">
        <v>0</v>
      </c>
      <c r="D89" s="319">
        <v>0</v>
      </c>
      <c r="E89" s="23">
        <v>0</v>
      </c>
      <c r="F89" s="319">
        <v>0</v>
      </c>
      <c r="G89" s="502">
        <v>0</v>
      </c>
      <c r="H89" s="23">
        <v>0</v>
      </c>
      <c r="I89" s="319">
        <v>0</v>
      </c>
    </row>
    <row r="90" spans="1:9" ht="19.2" customHeight="1" x14ac:dyDescent="0.25">
      <c r="A90" s="631"/>
      <c r="B90" s="374" t="s">
        <v>1085</v>
      </c>
      <c r="C90" s="25">
        <v>0</v>
      </c>
      <c r="D90" s="321">
        <v>0</v>
      </c>
      <c r="E90" s="25">
        <v>0</v>
      </c>
      <c r="F90" s="321">
        <v>0</v>
      </c>
      <c r="G90" s="503">
        <v>0</v>
      </c>
      <c r="H90" s="25">
        <v>0</v>
      </c>
      <c r="I90" s="321">
        <v>0</v>
      </c>
    </row>
    <row r="91" spans="1:9" ht="19.2" customHeight="1" x14ac:dyDescent="0.25">
      <c r="A91" s="816" t="s">
        <v>1100</v>
      </c>
      <c r="B91" s="364" t="s">
        <v>1077</v>
      </c>
      <c r="C91" s="507">
        <v>4</v>
      </c>
      <c r="D91" s="397">
        <v>6.9999999999999999E-4</v>
      </c>
      <c r="E91" s="72">
        <v>36</v>
      </c>
      <c r="F91" s="397">
        <v>0.86399999999999999</v>
      </c>
      <c r="G91" s="500">
        <v>1.8</v>
      </c>
      <c r="H91" s="72">
        <v>1</v>
      </c>
      <c r="I91" s="397">
        <v>0.28489999999999999</v>
      </c>
    </row>
    <row r="92" spans="1:9" ht="19.2" customHeight="1" x14ac:dyDescent="0.25">
      <c r="A92" s="631"/>
      <c r="B92" s="368" t="s">
        <v>1078</v>
      </c>
      <c r="C92" s="508">
        <v>39</v>
      </c>
      <c r="D92" s="312">
        <v>2.2000000000000001E-3</v>
      </c>
      <c r="E92" s="19">
        <v>70</v>
      </c>
      <c r="F92" s="312">
        <v>0.86399999999999999</v>
      </c>
      <c r="G92" s="501">
        <v>1.3</v>
      </c>
      <c r="H92" s="19">
        <v>26</v>
      </c>
      <c r="I92" s="312">
        <v>0.65339999999999998</v>
      </c>
    </row>
    <row r="93" spans="1:9" ht="19.2" customHeight="1" x14ac:dyDescent="0.25">
      <c r="A93" s="631"/>
      <c r="B93" s="368" t="s">
        <v>1079</v>
      </c>
      <c r="C93" s="508">
        <v>71</v>
      </c>
      <c r="D93" s="312">
        <v>3.3E-3</v>
      </c>
      <c r="E93" s="19">
        <v>65</v>
      </c>
      <c r="F93" s="312">
        <v>0.86399999999999999</v>
      </c>
      <c r="G93" s="501">
        <v>2.2999999999999998</v>
      </c>
      <c r="H93" s="19">
        <v>70</v>
      </c>
      <c r="I93" s="312">
        <v>0.97550000000000003</v>
      </c>
    </row>
    <row r="94" spans="1:9" ht="19.2" customHeight="1" x14ac:dyDescent="0.25">
      <c r="A94" s="631"/>
      <c r="B94" s="368" t="s">
        <v>1080</v>
      </c>
      <c r="C94" s="508">
        <v>77</v>
      </c>
      <c r="D94" s="312">
        <v>5.7999999999999996E-3</v>
      </c>
      <c r="E94" s="19">
        <v>60</v>
      </c>
      <c r="F94" s="312">
        <v>0.86399999999999999</v>
      </c>
      <c r="G94" s="501">
        <v>3.1</v>
      </c>
      <c r="H94" s="19">
        <v>108</v>
      </c>
      <c r="I94" s="312">
        <v>1.3896999999999999</v>
      </c>
    </row>
    <row r="95" spans="1:9" ht="19.2" customHeight="1" x14ac:dyDescent="0.25">
      <c r="A95" s="631"/>
      <c r="B95" s="368" t="s">
        <v>1081</v>
      </c>
      <c r="C95" s="508">
        <v>274</v>
      </c>
      <c r="D95" s="312">
        <v>1.78E-2</v>
      </c>
      <c r="E95" s="19">
        <v>259</v>
      </c>
      <c r="F95" s="312">
        <v>0.86399999999999999</v>
      </c>
      <c r="G95" s="501">
        <v>2.6</v>
      </c>
      <c r="H95" s="19">
        <v>437</v>
      </c>
      <c r="I95" s="312">
        <v>1.5985</v>
      </c>
    </row>
    <row r="96" spans="1:9" ht="19.2" customHeight="1" x14ac:dyDescent="0.25">
      <c r="A96" s="631"/>
      <c r="B96" s="368" t="s">
        <v>1082</v>
      </c>
      <c r="C96" s="508">
        <v>47</v>
      </c>
      <c r="D96" s="312">
        <v>4.1799999999999997E-2</v>
      </c>
      <c r="E96" s="19">
        <v>75</v>
      </c>
      <c r="F96" s="312">
        <v>0.86399999999999999</v>
      </c>
      <c r="G96" s="501">
        <v>1.9</v>
      </c>
      <c r="H96" s="19">
        <v>103</v>
      </c>
      <c r="I96" s="312">
        <v>2.2002999999999999</v>
      </c>
    </row>
    <row r="97" spans="1:9" ht="19.2" customHeight="1" x14ac:dyDescent="0.25">
      <c r="A97" s="631"/>
      <c r="B97" s="368" t="s">
        <v>1083</v>
      </c>
      <c r="C97" s="508">
        <v>19</v>
      </c>
      <c r="D97" s="312">
        <v>0.1943</v>
      </c>
      <c r="E97" s="19">
        <v>20</v>
      </c>
      <c r="F97" s="312">
        <v>0.86399999999999999</v>
      </c>
      <c r="G97" s="501">
        <v>2.5</v>
      </c>
      <c r="H97" s="19">
        <v>70</v>
      </c>
      <c r="I97" s="312">
        <v>3.7185000000000001</v>
      </c>
    </row>
    <row r="98" spans="1:9" ht="19.2" customHeight="1" x14ac:dyDescent="0.25">
      <c r="A98" s="631"/>
      <c r="B98" s="371" t="s">
        <v>1084</v>
      </c>
      <c r="C98" s="509">
        <v>5</v>
      </c>
      <c r="D98" s="319">
        <v>1</v>
      </c>
      <c r="E98" s="23">
        <v>6</v>
      </c>
      <c r="F98" s="319">
        <v>0.86399999999999999</v>
      </c>
      <c r="G98" s="502">
        <v>1.1000000000000001</v>
      </c>
      <c r="H98" s="23">
        <v>55</v>
      </c>
      <c r="I98" s="505">
        <v>10.7994</v>
      </c>
    </row>
    <row r="99" spans="1:9" ht="19.2" customHeight="1" x14ac:dyDescent="0.25">
      <c r="A99" s="631"/>
      <c r="B99" s="374" t="s">
        <v>1085</v>
      </c>
      <c r="C99" s="25">
        <v>536</v>
      </c>
      <c r="D99" s="321">
        <v>3.0599999999999999E-2</v>
      </c>
      <c r="E99" s="25">
        <v>591</v>
      </c>
      <c r="F99" s="321">
        <v>0.86399999999999999</v>
      </c>
      <c r="G99" s="503">
        <v>2.5</v>
      </c>
      <c r="H99" s="25">
        <v>870</v>
      </c>
      <c r="I99" s="321">
        <v>1.6226</v>
      </c>
    </row>
    <row r="100" spans="1:9" ht="19.2" customHeight="1" x14ac:dyDescent="0.25">
      <c r="A100" s="680" t="s">
        <v>1245</v>
      </c>
      <c r="B100" s="680"/>
      <c r="C100" s="25">
        <v>895</v>
      </c>
      <c r="D100" s="321">
        <v>1.9699999999999999E-2</v>
      </c>
      <c r="E100" s="25">
        <v>602</v>
      </c>
      <c r="F100" s="321">
        <v>0.60640000000000005</v>
      </c>
      <c r="G100" s="503">
        <v>1.8</v>
      </c>
      <c r="H100" s="25">
        <v>876</v>
      </c>
      <c r="I100" s="321">
        <v>0.97889999999999999</v>
      </c>
    </row>
    <row r="101" spans="1:9" ht="19.2" customHeight="1" x14ac:dyDescent="0.25">
      <c r="A101" s="188"/>
      <c r="B101" s="188"/>
      <c r="C101" s="188"/>
      <c r="D101" s="188"/>
      <c r="E101" s="188"/>
      <c r="F101" s="188"/>
      <c r="G101" s="188"/>
      <c r="H101" s="188"/>
      <c r="I101" s="188"/>
    </row>
  </sheetData>
  <mergeCells count="19">
    <mergeCell ref="J71:P71"/>
    <mergeCell ref="A82:A90"/>
    <mergeCell ref="A91:A99"/>
    <mergeCell ref="A100:B100"/>
    <mergeCell ref="A49:A57"/>
    <mergeCell ref="A58:A66"/>
    <mergeCell ref="A67:B67"/>
    <mergeCell ref="C71:I71"/>
    <mergeCell ref="A73:A81"/>
    <mergeCell ref="A25:A33"/>
    <mergeCell ref="J38:P38"/>
    <mergeCell ref="C38:I38"/>
    <mergeCell ref="A34:B34"/>
    <mergeCell ref="A40:A48"/>
    <mergeCell ref="C5:I5"/>
    <mergeCell ref="A1:P1"/>
    <mergeCell ref="J5:P5"/>
    <mergeCell ref="A7:A15"/>
    <mergeCell ref="A16:A2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dimension ref="A1:P102"/>
  <sheetViews>
    <sheetView showRuler="0" workbookViewId="0">
      <selection sqref="A1:P1"/>
    </sheetView>
  </sheetViews>
  <sheetFormatPr baseColWidth="10" defaultColWidth="13.33203125" defaultRowHeight="13.2" x14ac:dyDescent="0.25"/>
  <cols>
    <col min="1" max="1" width="15.109375" customWidth="1"/>
    <col min="2" max="2" width="13.109375" customWidth="1"/>
    <col min="3" max="3" width="13.88671875" customWidth="1"/>
    <col min="4" max="4" width="9.44140625" customWidth="1"/>
    <col min="5" max="5" width="8.44140625" customWidth="1"/>
    <col min="6" max="6" width="9.44140625" customWidth="1"/>
    <col min="7" max="7" width="8.6640625" customWidth="1"/>
    <col min="8" max="8" width="7.5546875" customWidth="1"/>
    <col min="9" max="9" width="10.33203125" customWidth="1"/>
    <col min="10" max="10" width="13.33203125" customWidth="1"/>
    <col min="11" max="11" width="8.6640625" customWidth="1"/>
    <col min="12" max="12" width="7.33203125" customWidth="1"/>
    <col min="13" max="13" width="9.44140625" customWidth="1"/>
    <col min="14" max="14" width="8.44140625" customWidth="1"/>
    <col min="15" max="15" width="7.5546875" customWidth="1"/>
    <col min="16" max="16" width="10.33203125" customWidth="1"/>
  </cols>
  <sheetData>
    <row r="1" spans="1:16" ht="19.2" customHeight="1" x14ac:dyDescent="0.25">
      <c r="A1" s="633" t="s">
        <v>1247</v>
      </c>
      <c r="B1" s="631"/>
      <c r="C1" s="631"/>
      <c r="D1" s="631"/>
      <c r="E1" s="631"/>
      <c r="F1" s="631"/>
      <c r="G1" s="631"/>
      <c r="H1" s="631"/>
      <c r="I1" s="631"/>
      <c r="J1" s="631"/>
      <c r="K1" s="631"/>
      <c r="L1" s="631"/>
      <c r="M1" s="631"/>
      <c r="N1" s="631"/>
      <c r="O1" s="631"/>
      <c r="P1" s="631"/>
    </row>
    <row r="2" spans="1:16" ht="15" customHeight="1" x14ac:dyDescent="0.25"/>
    <row r="3" spans="1:16" ht="16.649999999999999" customHeight="1" x14ac:dyDescent="0.25">
      <c r="A3" s="310">
        <f>SUM(C7:P34)</f>
        <v>72682.094300000026</v>
      </c>
      <c r="C3" s="20" t="s">
        <v>133</v>
      </c>
      <c r="D3" s="20" t="s">
        <v>134</v>
      </c>
      <c r="E3" s="20" t="s">
        <v>135</v>
      </c>
      <c r="F3" s="20" t="s">
        <v>136</v>
      </c>
      <c r="G3" s="20" t="s">
        <v>137</v>
      </c>
      <c r="H3" s="20" t="s">
        <v>890</v>
      </c>
      <c r="I3" s="20" t="s">
        <v>891</v>
      </c>
      <c r="J3" s="20" t="s">
        <v>133</v>
      </c>
      <c r="K3" s="20" t="s">
        <v>134</v>
      </c>
      <c r="L3" s="20" t="s">
        <v>135</v>
      </c>
      <c r="M3" s="20" t="s">
        <v>136</v>
      </c>
      <c r="N3" s="20" t="s">
        <v>137</v>
      </c>
      <c r="O3" s="20" t="s">
        <v>890</v>
      </c>
      <c r="P3" s="20" t="s">
        <v>891</v>
      </c>
    </row>
    <row r="4" spans="1:16" ht="3.45" customHeight="1" x14ac:dyDescent="0.25">
      <c r="A4" s="530"/>
      <c r="B4" s="530"/>
      <c r="C4" s="531"/>
      <c r="D4" s="531"/>
      <c r="E4" s="531"/>
      <c r="F4" s="531"/>
      <c r="G4" s="531"/>
      <c r="H4" s="531"/>
      <c r="I4" s="531"/>
      <c r="J4" s="532"/>
      <c r="K4" s="532"/>
      <c r="L4" s="532"/>
      <c r="M4" s="532"/>
      <c r="N4" s="532"/>
      <c r="O4" s="532"/>
      <c r="P4" s="532"/>
    </row>
    <row r="5" spans="1:16" ht="16.649999999999999" customHeight="1" x14ac:dyDescent="0.25">
      <c r="C5" s="718" t="s">
        <v>260</v>
      </c>
      <c r="D5" s="718"/>
      <c r="E5" s="718"/>
      <c r="F5" s="718"/>
      <c r="G5" s="718"/>
      <c r="H5" s="718"/>
      <c r="I5" s="718"/>
      <c r="J5" s="672" t="s">
        <v>331</v>
      </c>
      <c r="K5" s="631"/>
      <c r="L5" s="631"/>
      <c r="M5" s="631"/>
      <c r="N5" s="631"/>
      <c r="O5" s="631"/>
      <c r="P5" s="631"/>
    </row>
    <row r="6" spans="1:16" ht="36.6" customHeight="1" x14ac:dyDescent="0.25">
      <c r="A6" s="101" t="s">
        <v>138</v>
      </c>
      <c r="B6" s="247" t="s">
        <v>1235</v>
      </c>
      <c r="C6" s="477" t="s">
        <v>1236</v>
      </c>
      <c r="D6" s="477" t="s">
        <v>1069</v>
      </c>
      <c r="E6" s="477" t="s">
        <v>1241</v>
      </c>
      <c r="F6" s="477" t="s">
        <v>1071</v>
      </c>
      <c r="G6" s="477" t="s">
        <v>1238</v>
      </c>
      <c r="H6" s="477" t="s">
        <v>1239</v>
      </c>
      <c r="I6" s="477" t="s">
        <v>1007</v>
      </c>
      <c r="J6" s="129" t="s">
        <v>1248</v>
      </c>
      <c r="K6" s="129" t="s">
        <v>1069</v>
      </c>
      <c r="L6" s="129" t="s">
        <v>1241</v>
      </c>
      <c r="M6" s="129" t="s">
        <v>1071</v>
      </c>
      <c r="N6" s="129" t="s">
        <v>1238</v>
      </c>
      <c r="O6" s="129" t="s">
        <v>203</v>
      </c>
      <c r="P6" s="129" t="s">
        <v>1029</v>
      </c>
    </row>
    <row r="7" spans="1:16" ht="16.649999999999999" customHeight="1" x14ac:dyDescent="0.25">
      <c r="A7" s="816" t="s">
        <v>1242</v>
      </c>
      <c r="B7" s="364" t="s">
        <v>1077</v>
      </c>
      <c r="C7" s="510">
        <v>0</v>
      </c>
      <c r="D7" s="366">
        <v>0</v>
      </c>
      <c r="E7" s="71">
        <v>0</v>
      </c>
      <c r="F7" s="366">
        <v>0</v>
      </c>
      <c r="G7" s="511">
        <v>0</v>
      </c>
      <c r="H7" s="71">
        <v>0</v>
      </c>
      <c r="I7" s="366">
        <v>0</v>
      </c>
      <c r="J7" s="265">
        <v>0</v>
      </c>
      <c r="K7" s="397">
        <v>0</v>
      </c>
      <c r="L7" s="72">
        <v>0</v>
      </c>
      <c r="M7" s="397">
        <v>0</v>
      </c>
      <c r="N7" s="512">
        <v>0</v>
      </c>
      <c r="O7" s="72">
        <v>0</v>
      </c>
      <c r="P7" s="397">
        <v>0</v>
      </c>
    </row>
    <row r="8" spans="1:16" ht="16.649999999999999" customHeight="1" x14ac:dyDescent="0.25">
      <c r="A8" s="631"/>
      <c r="B8" s="368" t="s">
        <v>1078</v>
      </c>
      <c r="C8" s="513">
        <v>0</v>
      </c>
      <c r="D8" s="311">
        <v>0</v>
      </c>
      <c r="E8" s="18">
        <v>0</v>
      </c>
      <c r="F8" s="311">
        <v>0</v>
      </c>
      <c r="G8" s="514">
        <v>0</v>
      </c>
      <c r="H8" s="18">
        <v>0</v>
      </c>
      <c r="I8" s="311">
        <v>0</v>
      </c>
      <c r="J8" s="280">
        <v>0</v>
      </c>
      <c r="K8" s="312">
        <v>0</v>
      </c>
      <c r="L8" s="19">
        <v>0</v>
      </c>
      <c r="M8" s="312">
        <v>0</v>
      </c>
      <c r="N8" s="515">
        <v>0</v>
      </c>
      <c r="O8" s="19">
        <v>0</v>
      </c>
      <c r="P8" s="312">
        <v>0</v>
      </c>
    </row>
    <row r="9" spans="1:16" ht="16.649999999999999" customHeight="1" x14ac:dyDescent="0.25">
      <c r="A9" s="631"/>
      <c r="B9" s="368" t="s">
        <v>1079</v>
      </c>
      <c r="C9" s="513">
        <v>0</v>
      </c>
      <c r="D9" s="311">
        <v>0</v>
      </c>
      <c r="E9" s="18">
        <v>0</v>
      </c>
      <c r="F9" s="311">
        <v>0</v>
      </c>
      <c r="G9" s="514">
        <v>0</v>
      </c>
      <c r="H9" s="18">
        <v>0</v>
      </c>
      <c r="I9" s="311">
        <v>0</v>
      </c>
      <c r="J9" s="280">
        <v>0</v>
      </c>
      <c r="K9" s="312">
        <v>0</v>
      </c>
      <c r="L9" s="19">
        <v>0</v>
      </c>
      <c r="M9" s="312">
        <v>0</v>
      </c>
      <c r="N9" s="515">
        <v>0</v>
      </c>
      <c r="O9" s="19">
        <v>0</v>
      </c>
      <c r="P9" s="312">
        <v>0</v>
      </c>
    </row>
    <row r="10" spans="1:16" ht="16.649999999999999" customHeight="1" x14ac:dyDescent="0.25">
      <c r="A10" s="631"/>
      <c r="B10" s="368" t="s">
        <v>1080</v>
      </c>
      <c r="C10" s="513">
        <v>0</v>
      </c>
      <c r="D10" s="311">
        <v>0</v>
      </c>
      <c r="E10" s="18">
        <v>0</v>
      </c>
      <c r="F10" s="311">
        <v>0</v>
      </c>
      <c r="G10" s="514">
        <v>0</v>
      </c>
      <c r="H10" s="18">
        <v>0</v>
      </c>
      <c r="I10" s="311">
        <v>0</v>
      </c>
      <c r="J10" s="280">
        <v>0</v>
      </c>
      <c r="K10" s="312">
        <v>0</v>
      </c>
      <c r="L10" s="19">
        <v>0</v>
      </c>
      <c r="M10" s="312">
        <v>0</v>
      </c>
      <c r="N10" s="515">
        <v>0</v>
      </c>
      <c r="O10" s="19">
        <v>0</v>
      </c>
      <c r="P10" s="312">
        <v>0</v>
      </c>
    </row>
    <row r="11" spans="1:16" ht="16.649999999999999" customHeight="1" x14ac:dyDescent="0.25">
      <c r="A11" s="631"/>
      <c r="B11" s="368" t="s">
        <v>1081</v>
      </c>
      <c r="C11" s="513">
        <v>0</v>
      </c>
      <c r="D11" s="311">
        <v>0</v>
      </c>
      <c r="E11" s="18">
        <v>0</v>
      </c>
      <c r="F11" s="311">
        <v>0</v>
      </c>
      <c r="G11" s="514">
        <v>0</v>
      </c>
      <c r="H11" s="18">
        <v>0</v>
      </c>
      <c r="I11" s="311">
        <v>0</v>
      </c>
      <c r="J11" s="280">
        <v>0</v>
      </c>
      <c r="K11" s="312">
        <v>0</v>
      </c>
      <c r="L11" s="19">
        <v>0</v>
      </c>
      <c r="M11" s="312">
        <v>0</v>
      </c>
      <c r="N11" s="515">
        <v>0</v>
      </c>
      <c r="O11" s="19">
        <v>0</v>
      </c>
      <c r="P11" s="312">
        <v>0</v>
      </c>
    </row>
    <row r="12" spans="1:16" ht="16.649999999999999" customHeight="1" x14ac:dyDescent="0.25">
      <c r="A12" s="631"/>
      <c r="B12" s="368" t="s">
        <v>1082</v>
      </c>
      <c r="C12" s="513">
        <v>0</v>
      </c>
      <c r="D12" s="311">
        <v>0</v>
      </c>
      <c r="E12" s="18">
        <v>0</v>
      </c>
      <c r="F12" s="311">
        <v>0</v>
      </c>
      <c r="G12" s="514">
        <v>0</v>
      </c>
      <c r="H12" s="18">
        <v>0</v>
      </c>
      <c r="I12" s="311">
        <v>0</v>
      </c>
      <c r="J12" s="280">
        <v>0</v>
      </c>
      <c r="K12" s="312">
        <v>0</v>
      </c>
      <c r="L12" s="19">
        <v>0</v>
      </c>
      <c r="M12" s="312">
        <v>0</v>
      </c>
      <c r="N12" s="515">
        <v>0</v>
      </c>
      <c r="O12" s="19">
        <v>0</v>
      </c>
      <c r="P12" s="312">
        <v>0</v>
      </c>
    </row>
    <row r="13" spans="1:16" ht="16.649999999999999" customHeight="1" x14ac:dyDescent="0.25">
      <c r="A13" s="631"/>
      <c r="B13" s="368" t="s">
        <v>1083</v>
      </c>
      <c r="C13" s="513">
        <v>0</v>
      </c>
      <c r="D13" s="311">
        <v>0</v>
      </c>
      <c r="E13" s="18">
        <v>0</v>
      </c>
      <c r="F13" s="311">
        <v>0</v>
      </c>
      <c r="G13" s="514">
        <v>0</v>
      </c>
      <c r="H13" s="18">
        <v>0</v>
      </c>
      <c r="I13" s="311">
        <v>0</v>
      </c>
      <c r="J13" s="280">
        <v>0</v>
      </c>
      <c r="K13" s="312">
        <v>0</v>
      </c>
      <c r="L13" s="19">
        <v>0</v>
      </c>
      <c r="M13" s="312">
        <v>0</v>
      </c>
      <c r="N13" s="515">
        <v>0</v>
      </c>
      <c r="O13" s="19">
        <v>0</v>
      </c>
      <c r="P13" s="312">
        <v>0</v>
      </c>
    </row>
    <row r="14" spans="1:16" ht="16.649999999999999" customHeight="1" x14ac:dyDescent="0.25">
      <c r="A14" s="631"/>
      <c r="B14" s="371" t="s">
        <v>1084</v>
      </c>
      <c r="C14" s="516">
        <v>0</v>
      </c>
      <c r="D14" s="318">
        <v>0</v>
      </c>
      <c r="E14" s="22">
        <v>0</v>
      </c>
      <c r="F14" s="318">
        <v>0</v>
      </c>
      <c r="G14" s="517">
        <v>0</v>
      </c>
      <c r="H14" s="22">
        <v>0</v>
      </c>
      <c r="I14" s="318">
        <v>0</v>
      </c>
      <c r="J14" s="270">
        <v>0</v>
      </c>
      <c r="K14" s="319">
        <v>0</v>
      </c>
      <c r="L14" s="23">
        <v>0</v>
      </c>
      <c r="M14" s="319">
        <v>0</v>
      </c>
      <c r="N14" s="518">
        <v>0</v>
      </c>
      <c r="O14" s="23">
        <v>0</v>
      </c>
      <c r="P14" s="319">
        <v>0</v>
      </c>
    </row>
    <row r="15" spans="1:16" ht="16.649999999999999" customHeight="1" x14ac:dyDescent="0.25">
      <c r="A15" s="631"/>
      <c r="B15" s="374" t="s">
        <v>1085</v>
      </c>
      <c r="C15" s="273">
        <v>0</v>
      </c>
      <c r="D15" s="320">
        <v>0</v>
      </c>
      <c r="E15" s="24">
        <v>0</v>
      </c>
      <c r="F15" s="320">
        <v>0</v>
      </c>
      <c r="G15" s="519">
        <v>0</v>
      </c>
      <c r="H15" s="24">
        <v>0</v>
      </c>
      <c r="I15" s="320">
        <v>0</v>
      </c>
      <c r="J15" s="275">
        <v>0</v>
      </c>
      <c r="K15" s="321">
        <v>0</v>
      </c>
      <c r="L15" s="25">
        <v>0</v>
      </c>
      <c r="M15" s="321">
        <v>0</v>
      </c>
      <c r="N15" s="520">
        <v>0</v>
      </c>
      <c r="O15" s="25">
        <v>0</v>
      </c>
      <c r="P15" s="321">
        <v>0</v>
      </c>
    </row>
    <row r="16" spans="1:16" ht="16.649999999999999" customHeight="1" x14ac:dyDescent="0.25">
      <c r="A16" s="816" t="s">
        <v>1243</v>
      </c>
      <c r="B16" s="364" t="s">
        <v>1077</v>
      </c>
      <c r="C16" s="510">
        <v>7241</v>
      </c>
      <c r="D16" s="366">
        <v>6.9999999999999999E-4</v>
      </c>
      <c r="E16" s="71">
        <v>42</v>
      </c>
      <c r="F16" s="366">
        <v>0.45</v>
      </c>
      <c r="G16" s="511">
        <v>2.38</v>
      </c>
      <c r="H16" s="71">
        <v>2207</v>
      </c>
      <c r="I16" s="366">
        <v>0.30480000000000002</v>
      </c>
      <c r="J16" s="265">
        <v>6698</v>
      </c>
      <c r="K16" s="397">
        <v>6.9999999999999999E-4</v>
      </c>
      <c r="L16" s="72">
        <v>43</v>
      </c>
      <c r="M16" s="397">
        <v>0.45</v>
      </c>
      <c r="N16" s="512">
        <v>2.4</v>
      </c>
      <c r="O16" s="72">
        <v>2079</v>
      </c>
      <c r="P16" s="397">
        <v>0.31030000000000002</v>
      </c>
    </row>
    <row r="17" spans="1:16" ht="16.649999999999999" customHeight="1" x14ac:dyDescent="0.25">
      <c r="A17" s="631"/>
      <c r="B17" s="368" t="s">
        <v>1078</v>
      </c>
      <c r="C17" s="513">
        <v>1304</v>
      </c>
      <c r="D17" s="311">
        <v>1.9E-3</v>
      </c>
      <c r="E17" s="18">
        <v>5</v>
      </c>
      <c r="F17" s="311">
        <v>0.45</v>
      </c>
      <c r="G17" s="514">
        <v>2.0099999999999998</v>
      </c>
      <c r="H17" s="18">
        <v>657</v>
      </c>
      <c r="I17" s="311">
        <v>0.50390000000000001</v>
      </c>
      <c r="J17" s="280">
        <v>1270</v>
      </c>
      <c r="K17" s="312">
        <v>1.9E-3</v>
      </c>
      <c r="L17" s="19">
        <v>5</v>
      </c>
      <c r="M17" s="312">
        <v>0.45</v>
      </c>
      <c r="N17" s="515">
        <v>2.17</v>
      </c>
      <c r="O17" s="19">
        <v>676</v>
      </c>
      <c r="P17" s="312">
        <v>0.53290000000000004</v>
      </c>
    </row>
    <row r="18" spans="1:16" ht="16.649999999999999" customHeight="1" x14ac:dyDescent="0.25">
      <c r="A18" s="631"/>
      <c r="B18" s="368" t="s">
        <v>1079</v>
      </c>
      <c r="C18" s="513">
        <v>0</v>
      </c>
      <c r="D18" s="311">
        <v>0</v>
      </c>
      <c r="E18" s="18">
        <v>0</v>
      </c>
      <c r="F18" s="311">
        <v>0</v>
      </c>
      <c r="G18" s="514">
        <v>0</v>
      </c>
      <c r="H18" s="18">
        <v>0</v>
      </c>
      <c r="I18" s="311">
        <v>0</v>
      </c>
      <c r="J18" s="280">
        <v>0</v>
      </c>
      <c r="K18" s="312">
        <v>0</v>
      </c>
      <c r="L18" s="19">
        <v>0</v>
      </c>
      <c r="M18" s="312">
        <v>0</v>
      </c>
      <c r="N18" s="515">
        <v>0</v>
      </c>
      <c r="O18" s="19">
        <v>0</v>
      </c>
      <c r="P18" s="312">
        <v>0</v>
      </c>
    </row>
    <row r="19" spans="1:16" ht="16.649999999999999" customHeight="1" x14ac:dyDescent="0.25">
      <c r="A19" s="631"/>
      <c r="B19" s="368" t="s">
        <v>1080</v>
      </c>
      <c r="C19" s="513">
        <v>0</v>
      </c>
      <c r="D19" s="311">
        <v>0</v>
      </c>
      <c r="E19" s="18">
        <v>0</v>
      </c>
      <c r="F19" s="311">
        <v>0</v>
      </c>
      <c r="G19" s="514">
        <v>0</v>
      </c>
      <c r="H19" s="18">
        <v>0</v>
      </c>
      <c r="I19" s="311">
        <v>0</v>
      </c>
      <c r="J19" s="280">
        <v>0</v>
      </c>
      <c r="K19" s="312">
        <v>0</v>
      </c>
      <c r="L19" s="19">
        <v>0</v>
      </c>
      <c r="M19" s="312">
        <v>0</v>
      </c>
      <c r="N19" s="515">
        <v>0</v>
      </c>
      <c r="O19" s="19">
        <v>0</v>
      </c>
      <c r="P19" s="312">
        <v>0</v>
      </c>
    </row>
    <row r="20" spans="1:16" ht="16.649999999999999" customHeight="1" x14ac:dyDescent="0.25">
      <c r="A20" s="631"/>
      <c r="B20" s="368" t="s">
        <v>1081</v>
      </c>
      <c r="C20" s="513">
        <v>0</v>
      </c>
      <c r="D20" s="311">
        <v>0</v>
      </c>
      <c r="E20" s="18">
        <v>0</v>
      </c>
      <c r="F20" s="311">
        <v>0</v>
      </c>
      <c r="G20" s="514">
        <v>0</v>
      </c>
      <c r="H20" s="18">
        <v>0</v>
      </c>
      <c r="I20" s="311">
        <v>0</v>
      </c>
      <c r="J20" s="280">
        <v>0</v>
      </c>
      <c r="K20" s="312">
        <v>0</v>
      </c>
      <c r="L20" s="19">
        <v>0</v>
      </c>
      <c r="M20" s="312">
        <v>0</v>
      </c>
      <c r="N20" s="515">
        <v>0</v>
      </c>
      <c r="O20" s="19">
        <v>0</v>
      </c>
      <c r="P20" s="312">
        <v>0</v>
      </c>
    </row>
    <row r="21" spans="1:16" ht="16.649999999999999" customHeight="1" x14ac:dyDescent="0.25">
      <c r="A21" s="631"/>
      <c r="B21" s="368" t="s">
        <v>1082</v>
      </c>
      <c r="C21" s="513">
        <v>0</v>
      </c>
      <c r="D21" s="311">
        <v>0</v>
      </c>
      <c r="E21" s="18">
        <v>0</v>
      </c>
      <c r="F21" s="311">
        <v>0</v>
      </c>
      <c r="G21" s="514">
        <v>0</v>
      </c>
      <c r="H21" s="18">
        <v>0</v>
      </c>
      <c r="I21" s="311">
        <v>0</v>
      </c>
      <c r="J21" s="280">
        <v>0</v>
      </c>
      <c r="K21" s="312">
        <v>0</v>
      </c>
      <c r="L21" s="19">
        <v>0</v>
      </c>
      <c r="M21" s="312">
        <v>0</v>
      </c>
      <c r="N21" s="515">
        <v>0</v>
      </c>
      <c r="O21" s="19">
        <v>0</v>
      </c>
      <c r="P21" s="312">
        <v>0</v>
      </c>
    </row>
    <row r="22" spans="1:16" ht="16.649999999999999" customHeight="1" x14ac:dyDescent="0.25">
      <c r="A22" s="631"/>
      <c r="B22" s="368" t="s">
        <v>1083</v>
      </c>
      <c r="C22" s="513">
        <v>0</v>
      </c>
      <c r="D22" s="311">
        <v>0</v>
      </c>
      <c r="E22" s="18">
        <v>0</v>
      </c>
      <c r="F22" s="311">
        <v>0</v>
      </c>
      <c r="G22" s="514">
        <v>0</v>
      </c>
      <c r="H22" s="18">
        <v>0</v>
      </c>
      <c r="I22" s="311">
        <v>0</v>
      </c>
      <c r="J22" s="280">
        <v>0</v>
      </c>
      <c r="K22" s="312">
        <v>0</v>
      </c>
      <c r="L22" s="19">
        <v>0</v>
      </c>
      <c r="M22" s="312">
        <v>0</v>
      </c>
      <c r="N22" s="515">
        <v>0</v>
      </c>
      <c r="O22" s="19">
        <v>0</v>
      </c>
      <c r="P22" s="312">
        <v>0</v>
      </c>
    </row>
    <row r="23" spans="1:16" ht="16.649999999999999" customHeight="1" x14ac:dyDescent="0.25">
      <c r="A23" s="631"/>
      <c r="B23" s="371" t="s">
        <v>1084</v>
      </c>
      <c r="C23" s="516">
        <v>0</v>
      </c>
      <c r="D23" s="318">
        <v>0</v>
      </c>
      <c r="E23" s="22">
        <v>0</v>
      </c>
      <c r="F23" s="318">
        <v>0</v>
      </c>
      <c r="G23" s="517">
        <v>0</v>
      </c>
      <c r="H23" s="22">
        <v>0</v>
      </c>
      <c r="I23" s="318">
        <v>0</v>
      </c>
      <c r="J23" s="270">
        <v>0</v>
      </c>
      <c r="K23" s="319">
        <v>0</v>
      </c>
      <c r="L23" s="23">
        <v>0</v>
      </c>
      <c r="M23" s="319">
        <v>0</v>
      </c>
      <c r="N23" s="518">
        <v>0</v>
      </c>
      <c r="O23" s="23">
        <v>0</v>
      </c>
      <c r="P23" s="319">
        <v>0</v>
      </c>
    </row>
    <row r="24" spans="1:16" ht="16.649999999999999" customHeight="1" x14ac:dyDescent="0.25">
      <c r="A24" s="631"/>
      <c r="B24" s="374" t="s">
        <v>1085</v>
      </c>
      <c r="C24" s="273">
        <v>8545</v>
      </c>
      <c r="D24" s="320">
        <v>8.9999999999999998E-4</v>
      </c>
      <c r="E24" s="24">
        <v>47</v>
      </c>
      <c r="F24" s="320">
        <v>0.45</v>
      </c>
      <c r="G24" s="519">
        <v>2.3199999999999998</v>
      </c>
      <c r="H24" s="24">
        <v>2864</v>
      </c>
      <c r="I24" s="320">
        <v>0.3352</v>
      </c>
      <c r="J24" s="275">
        <v>7968</v>
      </c>
      <c r="K24" s="321">
        <v>8.9999999999999998E-4</v>
      </c>
      <c r="L24" s="25">
        <v>48</v>
      </c>
      <c r="M24" s="321">
        <v>0.45</v>
      </c>
      <c r="N24" s="520">
        <v>2.36</v>
      </c>
      <c r="O24" s="25">
        <v>2755</v>
      </c>
      <c r="P24" s="321">
        <v>0.3458</v>
      </c>
    </row>
    <row r="25" spans="1:16" ht="16.649999999999999" customHeight="1" x14ac:dyDescent="0.25">
      <c r="A25" s="816" t="s">
        <v>1244</v>
      </c>
      <c r="B25" s="364" t="s">
        <v>1077</v>
      </c>
      <c r="C25" s="510">
        <v>219</v>
      </c>
      <c r="D25" s="366">
        <v>8.9999999999999998E-4</v>
      </c>
      <c r="E25" s="71">
        <v>26</v>
      </c>
      <c r="F25" s="366">
        <v>0.4</v>
      </c>
      <c r="G25" s="511">
        <v>1.94</v>
      </c>
      <c r="H25" s="71">
        <v>64</v>
      </c>
      <c r="I25" s="366">
        <v>0.20630000000000001</v>
      </c>
      <c r="J25" s="265">
        <v>216</v>
      </c>
      <c r="K25" s="397">
        <v>1E-3</v>
      </c>
      <c r="L25" s="72">
        <v>20</v>
      </c>
      <c r="M25" s="397">
        <v>0.4</v>
      </c>
      <c r="N25" s="512">
        <v>4.2</v>
      </c>
      <c r="O25" s="72">
        <v>79</v>
      </c>
      <c r="P25" s="397">
        <v>0.36609999999999998</v>
      </c>
    </row>
    <row r="26" spans="1:16" ht="16.649999999999999" customHeight="1" x14ac:dyDescent="0.25">
      <c r="A26" s="631"/>
      <c r="B26" s="368" t="s">
        <v>1078</v>
      </c>
      <c r="C26" s="513">
        <v>140</v>
      </c>
      <c r="D26" s="311">
        <v>2.3E-3</v>
      </c>
      <c r="E26" s="18">
        <v>18</v>
      </c>
      <c r="F26" s="311">
        <v>0.4</v>
      </c>
      <c r="G26" s="514">
        <v>2.39</v>
      </c>
      <c r="H26" s="18">
        <v>67</v>
      </c>
      <c r="I26" s="311">
        <v>0.41120000000000001</v>
      </c>
      <c r="J26" s="280">
        <v>32</v>
      </c>
      <c r="K26" s="312">
        <v>2.3E-3</v>
      </c>
      <c r="L26" s="19">
        <v>3</v>
      </c>
      <c r="M26" s="312">
        <v>0.4</v>
      </c>
      <c r="N26" s="515">
        <v>3.48</v>
      </c>
      <c r="O26" s="19">
        <v>16</v>
      </c>
      <c r="P26" s="312">
        <v>0.50229999999999997</v>
      </c>
    </row>
    <row r="27" spans="1:16" ht="16.649999999999999" customHeight="1" x14ac:dyDescent="0.25">
      <c r="A27" s="631"/>
      <c r="B27" s="368" t="s">
        <v>1079</v>
      </c>
      <c r="C27" s="513">
        <v>167</v>
      </c>
      <c r="D27" s="311">
        <v>3.0000000000000001E-3</v>
      </c>
      <c r="E27" s="18">
        <v>19</v>
      </c>
      <c r="F27" s="311">
        <v>0.4</v>
      </c>
      <c r="G27" s="514">
        <v>3.47</v>
      </c>
      <c r="H27" s="18">
        <v>98</v>
      </c>
      <c r="I27" s="311">
        <v>0.57089999999999996</v>
      </c>
      <c r="J27" s="280">
        <v>270</v>
      </c>
      <c r="K27" s="312">
        <v>2.8E-3</v>
      </c>
      <c r="L27" s="19">
        <v>24</v>
      </c>
      <c r="M27" s="312">
        <v>0.4</v>
      </c>
      <c r="N27" s="515">
        <v>3.69</v>
      </c>
      <c r="O27" s="19">
        <v>155</v>
      </c>
      <c r="P27" s="312">
        <v>0.57320000000000004</v>
      </c>
    </row>
    <row r="28" spans="1:16" ht="16.649999999999999" customHeight="1" x14ac:dyDescent="0.25">
      <c r="A28" s="631"/>
      <c r="B28" s="368" t="s">
        <v>1080</v>
      </c>
      <c r="C28" s="513">
        <v>34</v>
      </c>
      <c r="D28" s="311">
        <v>6.1999999999999998E-3</v>
      </c>
      <c r="E28" s="18">
        <v>7</v>
      </c>
      <c r="F28" s="311">
        <v>0.4</v>
      </c>
      <c r="G28" s="514">
        <v>1</v>
      </c>
      <c r="H28" s="18">
        <v>25</v>
      </c>
      <c r="I28" s="311">
        <v>0.52010000000000001</v>
      </c>
      <c r="J28" s="280">
        <v>27</v>
      </c>
      <c r="K28" s="312">
        <v>6.6E-3</v>
      </c>
      <c r="L28" s="19">
        <v>6</v>
      </c>
      <c r="M28" s="312">
        <v>0.4</v>
      </c>
      <c r="N28" s="515">
        <v>4.24</v>
      </c>
      <c r="O28" s="19">
        <v>24</v>
      </c>
      <c r="P28" s="312">
        <v>0.88919999999999999</v>
      </c>
    </row>
    <row r="29" spans="1:16" ht="16.649999999999999" customHeight="1" x14ac:dyDescent="0.25">
      <c r="A29" s="631"/>
      <c r="B29" s="368" t="s">
        <v>1081</v>
      </c>
      <c r="C29" s="513">
        <v>21</v>
      </c>
      <c r="D29" s="311">
        <v>1.8200000000000001E-2</v>
      </c>
      <c r="E29" s="18">
        <v>11</v>
      </c>
      <c r="F29" s="311">
        <v>0.4</v>
      </c>
      <c r="G29" s="514">
        <v>2.79</v>
      </c>
      <c r="H29" s="18">
        <v>22</v>
      </c>
      <c r="I29" s="311">
        <v>1.0035000000000001</v>
      </c>
      <c r="J29" s="280">
        <v>31</v>
      </c>
      <c r="K29" s="312">
        <v>2.01E-2</v>
      </c>
      <c r="L29" s="19">
        <v>13</v>
      </c>
      <c r="M29" s="312">
        <v>0.4</v>
      </c>
      <c r="N29" s="515">
        <v>2.62</v>
      </c>
      <c r="O29" s="19">
        <v>32</v>
      </c>
      <c r="P29" s="312">
        <v>1.0192000000000001</v>
      </c>
    </row>
    <row r="30" spans="1:16" ht="16.649999999999999" customHeight="1" x14ac:dyDescent="0.25">
      <c r="A30" s="631"/>
      <c r="B30" s="368" t="s">
        <v>1082</v>
      </c>
      <c r="C30" s="513">
        <v>21</v>
      </c>
      <c r="D30" s="311">
        <v>4.8099999999999997E-2</v>
      </c>
      <c r="E30" s="18">
        <v>7</v>
      </c>
      <c r="F30" s="311">
        <v>0.4</v>
      </c>
      <c r="G30" s="514">
        <v>1.27</v>
      </c>
      <c r="H30" s="18">
        <v>25</v>
      </c>
      <c r="I30" s="311">
        <v>1.1819999999999999</v>
      </c>
      <c r="J30" s="280">
        <v>14</v>
      </c>
      <c r="K30" s="312">
        <v>4.9599999999999998E-2</v>
      </c>
      <c r="L30" s="19">
        <v>4</v>
      </c>
      <c r="M30" s="312">
        <v>0.4</v>
      </c>
      <c r="N30" s="515">
        <v>1.3</v>
      </c>
      <c r="O30" s="19">
        <v>17</v>
      </c>
      <c r="P30" s="312">
        <v>1.1993</v>
      </c>
    </row>
    <row r="31" spans="1:16" ht="16.649999999999999" customHeight="1" x14ac:dyDescent="0.25">
      <c r="A31" s="631"/>
      <c r="B31" s="368" t="s">
        <v>1083</v>
      </c>
      <c r="C31" s="513">
        <v>0</v>
      </c>
      <c r="D31" s="311">
        <v>0</v>
      </c>
      <c r="E31" s="18">
        <v>0</v>
      </c>
      <c r="F31" s="311">
        <v>0</v>
      </c>
      <c r="G31" s="514">
        <v>0</v>
      </c>
      <c r="H31" s="18">
        <v>0</v>
      </c>
      <c r="I31" s="311">
        <v>0</v>
      </c>
      <c r="J31" s="280">
        <v>0</v>
      </c>
      <c r="K31" s="312">
        <v>0</v>
      </c>
      <c r="L31" s="19">
        <v>0</v>
      </c>
      <c r="M31" s="312">
        <v>0</v>
      </c>
      <c r="N31" s="515">
        <v>0</v>
      </c>
      <c r="O31" s="19">
        <v>0</v>
      </c>
      <c r="P31" s="312">
        <v>0</v>
      </c>
    </row>
    <row r="32" spans="1:16" ht="16.649999999999999" customHeight="1" x14ac:dyDescent="0.25">
      <c r="A32" s="631"/>
      <c r="B32" s="371" t="s">
        <v>1084</v>
      </c>
      <c r="C32" s="516">
        <v>0</v>
      </c>
      <c r="D32" s="318">
        <v>0</v>
      </c>
      <c r="E32" s="22">
        <v>0</v>
      </c>
      <c r="F32" s="318">
        <v>0</v>
      </c>
      <c r="G32" s="517">
        <v>0</v>
      </c>
      <c r="H32" s="22">
        <v>0</v>
      </c>
      <c r="I32" s="318">
        <v>0</v>
      </c>
      <c r="J32" s="270">
        <v>0</v>
      </c>
      <c r="K32" s="319">
        <v>0</v>
      </c>
      <c r="L32" s="23">
        <v>0</v>
      </c>
      <c r="M32" s="319">
        <v>0</v>
      </c>
      <c r="N32" s="518">
        <v>0</v>
      </c>
      <c r="O32" s="23">
        <v>0</v>
      </c>
      <c r="P32" s="319">
        <v>0</v>
      </c>
    </row>
    <row r="33" spans="1:16" ht="16.649999999999999" customHeight="1" x14ac:dyDescent="0.25">
      <c r="A33" s="631"/>
      <c r="B33" s="374" t="s">
        <v>1085</v>
      </c>
      <c r="C33" s="273">
        <v>602</v>
      </c>
      <c r="D33" s="320">
        <v>6.8999999999999999E-3</v>
      </c>
      <c r="E33" s="24">
        <v>88</v>
      </c>
      <c r="F33" s="320">
        <v>0.4</v>
      </c>
      <c r="G33" s="519">
        <v>2.59</v>
      </c>
      <c r="H33" s="24">
        <v>301</v>
      </c>
      <c r="I33" s="320">
        <v>0.51270000000000004</v>
      </c>
      <c r="J33" s="275">
        <v>590</v>
      </c>
      <c r="K33" s="321">
        <v>4.4999999999999997E-3</v>
      </c>
      <c r="L33" s="25">
        <v>70</v>
      </c>
      <c r="M33" s="321">
        <v>0.4</v>
      </c>
      <c r="N33" s="520">
        <v>3.77</v>
      </c>
      <c r="O33" s="25">
        <v>323</v>
      </c>
      <c r="P33" s="321">
        <v>0.54779999999999995</v>
      </c>
    </row>
    <row r="34" spans="1:16" ht="16.649999999999999" customHeight="1" x14ac:dyDescent="0.25">
      <c r="A34" s="680" t="s">
        <v>1249</v>
      </c>
      <c r="B34" s="680"/>
      <c r="C34" s="273">
        <v>9147</v>
      </c>
      <c r="D34" s="320">
        <v>1.1000000000000001E-3</v>
      </c>
      <c r="E34" s="24">
        <v>135</v>
      </c>
      <c r="F34" s="320">
        <v>0.44829999999999998</v>
      </c>
      <c r="G34" s="519">
        <v>2.33</v>
      </c>
      <c r="H34" s="24">
        <v>3165</v>
      </c>
      <c r="I34" s="320">
        <v>0.34129999999999999</v>
      </c>
      <c r="J34" s="275">
        <v>8558</v>
      </c>
      <c r="K34" s="321">
        <v>1.1999999999999999E-3</v>
      </c>
      <c r="L34" s="25">
        <v>118</v>
      </c>
      <c r="M34" s="321">
        <v>0.44650000000000001</v>
      </c>
      <c r="N34" s="520">
        <v>2.46</v>
      </c>
      <c r="O34" s="25">
        <v>3078</v>
      </c>
      <c r="P34" s="321">
        <v>0.35970000000000002</v>
      </c>
    </row>
    <row r="35" spans="1:16" ht="72.45" customHeight="1" x14ac:dyDescent="0.25">
      <c r="A35" s="188"/>
      <c r="B35" s="188"/>
      <c r="C35" s="188"/>
      <c r="D35" s="188"/>
      <c r="E35" s="188"/>
      <c r="F35" s="188"/>
      <c r="G35" s="188"/>
      <c r="H35" s="188"/>
      <c r="I35" s="188"/>
      <c r="J35" s="188"/>
      <c r="K35" s="188"/>
      <c r="L35" s="188"/>
      <c r="M35" s="188"/>
      <c r="N35" s="188"/>
      <c r="O35" s="188"/>
      <c r="P35" s="188"/>
    </row>
    <row r="36" spans="1:16" ht="16.649999999999999" customHeight="1" x14ac:dyDescent="0.25">
      <c r="C36" s="20" t="s">
        <v>133</v>
      </c>
      <c r="D36" s="20" t="s">
        <v>134</v>
      </c>
      <c r="E36" s="20" t="s">
        <v>135</v>
      </c>
      <c r="F36" s="20" t="s">
        <v>136</v>
      </c>
      <c r="G36" s="20" t="s">
        <v>137</v>
      </c>
      <c r="H36" s="20" t="s">
        <v>890</v>
      </c>
      <c r="I36" s="20" t="s">
        <v>891</v>
      </c>
      <c r="J36" s="20" t="s">
        <v>133</v>
      </c>
      <c r="K36" s="20" t="s">
        <v>134</v>
      </c>
      <c r="L36" s="20" t="s">
        <v>135</v>
      </c>
      <c r="M36" s="20" t="s">
        <v>136</v>
      </c>
      <c r="N36" s="20" t="s">
        <v>137</v>
      </c>
      <c r="O36" s="20" t="s">
        <v>890</v>
      </c>
      <c r="P36" s="20" t="s">
        <v>891</v>
      </c>
    </row>
    <row r="37" spans="1:16" ht="3.45" customHeight="1" x14ac:dyDescent="0.25"/>
    <row r="38" spans="1:16" ht="16.649999999999999" customHeight="1" x14ac:dyDescent="0.25">
      <c r="A38" s="521">
        <f>SUM(C40:P67)</f>
        <v>62247.173500000034</v>
      </c>
      <c r="C38" s="672" t="s">
        <v>344</v>
      </c>
      <c r="D38" s="631"/>
      <c r="E38" s="631"/>
      <c r="F38" s="631"/>
      <c r="G38" s="631"/>
      <c r="H38" s="631"/>
      <c r="I38" s="631"/>
      <c r="J38" s="672" t="s">
        <v>345</v>
      </c>
      <c r="K38" s="631"/>
      <c r="L38" s="631"/>
      <c r="M38" s="631"/>
      <c r="N38" s="631"/>
      <c r="O38" s="631"/>
      <c r="P38" s="631"/>
    </row>
    <row r="39" spans="1:16" ht="36.6" customHeight="1" x14ac:dyDescent="0.25">
      <c r="A39" s="101" t="s">
        <v>138</v>
      </c>
      <c r="B39" s="247" t="s">
        <v>1246</v>
      </c>
      <c r="C39" s="129" t="s">
        <v>1240</v>
      </c>
      <c r="D39" s="147" t="s">
        <v>1069</v>
      </c>
      <c r="E39" s="147" t="s">
        <v>1241</v>
      </c>
      <c r="F39" s="147" t="s">
        <v>1071</v>
      </c>
      <c r="G39" s="147" t="s">
        <v>1238</v>
      </c>
      <c r="H39" s="129" t="s">
        <v>1095</v>
      </c>
      <c r="I39" s="129" t="s">
        <v>1010</v>
      </c>
      <c r="J39" s="147" t="s">
        <v>1240</v>
      </c>
      <c r="K39" s="147" t="s">
        <v>1069</v>
      </c>
      <c r="L39" s="147" t="s">
        <v>1241</v>
      </c>
      <c r="M39" s="147" t="s">
        <v>1071</v>
      </c>
      <c r="N39" s="147" t="s">
        <v>1238</v>
      </c>
      <c r="O39" s="147" t="s">
        <v>1095</v>
      </c>
      <c r="P39" s="147" t="s">
        <v>1010</v>
      </c>
    </row>
    <row r="40" spans="1:16" ht="16.649999999999999" customHeight="1" x14ac:dyDescent="0.25">
      <c r="A40" s="816" t="s">
        <v>1098</v>
      </c>
      <c r="B40" s="364" t="s">
        <v>1077</v>
      </c>
      <c r="C40" s="522">
        <v>0</v>
      </c>
      <c r="D40" s="397">
        <v>0</v>
      </c>
      <c r="E40" s="72">
        <v>0</v>
      </c>
      <c r="F40" s="397">
        <v>0</v>
      </c>
      <c r="G40" s="512">
        <v>0</v>
      </c>
      <c r="H40" s="72">
        <v>0</v>
      </c>
      <c r="I40" s="397">
        <v>0</v>
      </c>
      <c r="J40" s="265">
        <v>0</v>
      </c>
      <c r="K40" s="397">
        <v>0</v>
      </c>
      <c r="L40" s="72">
        <v>0</v>
      </c>
      <c r="M40" s="397">
        <v>0</v>
      </c>
      <c r="N40" s="512">
        <v>0</v>
      </c>
      <c r="O40" s="72">
        <v>0</v>
      </c>
      <c r="P40" s="397">
        <v>0</v>
      </c>
    </row>
    <row r="41" spans="1:16" ht="16.649999999999999" customHeight="1" x14ac:dyDescent="0.25">
      <c r="A41" s="631"/>
      <c r="B41" s="368" t="s">
        <v>1078</v>
      </c>
      <c r="C41" s="523">
        <v>0</v>
      </c>
      <c r="D41" s="312">
        <v>0</v>
      </c>
      <c r="E41" s="19">
        <v>0</v>
      </c>
      <c r="F41" s="312">
        <v>0</v>
      </c>
      <c r="G41" s="515">
        <v>0</v>
      </c>
      <c r="H41" s="19">
        <v>0</v>
      </c>
      <c r="I41" s="312">
        <v>0</v>
      </c>
      <c r="J41" s="280">
        <v>0</v>
      </c>
      <c r="K41" s="312">
        <v>0</v>
      </c>
      <c r="L41" s="19">
        <v>0</v>
      </c>
      <c r="M41" s="312">
        <v>0</v>
      </c>
      <c r="N41" s="515">
        <v>0</v>
      </c>
      <c r="O41" s="19">
        <v>0</v>
      </c>
      <c r="P41" s="312">
        <v>0</v>
      </c>
    </row>
    <row r="42" spans="1:16" ht="16.649999999999999" customHeight="1" x14ac:dyDescent="0.25">
      <c r="A42" s="631"/>
      <c r="B42" s="368" t="s">
        <v>1079</v>
      </c>
      <c r="C42" s="523">
        <v>0</v>
      </c>
      <c r="D42" s="312">
        <v>0</v>
      </c>
      <c r="E42" s="19">
        <v>0</v>
      </c>
      <c r="F42" s="312">
        <v>0</v>
      </c>
      <c r="G42" s="515">
        <v>0</v>
      </c>
      <c r="H42" s="19">
        <v>0</v>
      </c>
      <c r="I42" s="312">
        <v>0</v>
      </c>
      <c r="J42" s="280">
        <v>0</v>
      </c>
      <c r="K42" s="312">
        <v>0</v>
      </c>
      <c r="L42" s="19">
        <v>0</v>
      </c>
      <c r="M42" s="312">
        <v>0</v>
      </c>
      <c r="N42" s="515">
        <v>0</v>
      </c>
      <c r="O42" s="19">
        <v>0</v>
      </c>
      <c r="P42" s="312">
        <v>0</v>
      </c>
    </row>
    <row r="43" spans="1:16" ht="16.649999999999999" customHeight="1" x14ac:dyDescent="0.25">
      <c r="A43" s="631"/>
      <c r="B43" s="368" t="s">
        <v>1080</v>
      </c>
      <c r="C43" s="523">
        <v>0</v>
      </c>
      <c r="D43" s="312">
        <v>0</v>
      </c>
      <c r="E43" s="19">
        <v>0</v>
      </c>
      <c r="F43" s="312">
        <v>0</v>
      </c>
      <c r="G43" s="515">
        <v>0</v>
      </c>
      <c r="H43" s="19">
        <v>0</v>
      </c>
      <c r="I43" s="312">
        <v>0</v>
      </c>
      <c r="J43" s="280">
        <v>0</v>
      </c>
      <c r="K43" s="312">
        <v>0</v>
      </c>
      <c r="L43" s="19">
        <v>0</v>
      </c>
      <c r="M43" s="312">
        <v>0</v>
      </c>
      <c r="N43" s="515">
        <v>0</v>
      </c>
      <c r="O43" s="19">
        <v>0</v>
      </c>
      <c r="P43" s="312">
        <v>0</v>
      </c>
    </row>
    <row r="44" spans="1:16" ht="16.649999999999999" customHeight="1" x14ac:dyDescent="0.25">
      <c r="A44" s="631"/>
      <c r="B44" s="368" t="s">
        <v>1081</v>
      </c>
      <c r="C44" s="523">
        <v>0</v>
      </c>
      <c r="D44" s="312">
        <v>0</v>
      </c>
      <c r="E44" s="19">
        <v>0</v>
      </c>
      <c r="F44" s="312">
        <v>0</v>
      </c>
      <c r="G44" s="515">
        <v>0</v>
      </c>
      <c r="H44" s="19">
        <v>0</v>
      </c>
      <c r="I44" s="312">
        <v>0</v>
      </c>
      <c r="J44" s="280">
        <v>0</v>
      </c>
      <c r="K44" s="312">
        <v>0</v>
      </c>
      <c r="L44" s="19">
        <v>0</v>
      </c>
      <c r="M44" s="312">
        <v>0</v>
      </c>
      <c r="N44" s="515">
        <v>0</v>
      </c>
      <c r="O44" s="19">
        <v>0</v>
      </c>
      <c r="P44" s="312">
        <v>0</v>
      </c>
    </row>
    <row r="45" spans="1:16" ht="16.649999999999999" customHeight="1" x14ac:dyDescent="0.25">
      <c r="A45" s="631"/>
      <c r="B45" s="368" t="s">
        <v>1082</v>
      </c>
      <c r="C45" s="523">
        <v>0</v>
      </c>
      <c r="D45" s="312">
        <v>0</v>
      </c>
      <c r="E45" s="19">
        <v>0</v>
      </c>
      <c r="F45" s="312">
        <v>0</v>
      </c>
      <c r="G45" s="515">
        <v>0</v>
      </c>
      <c r="H45" s="19">
        <v>0</v>
      </c>
      <c r="I45" s="312">
        <v>0</v>
      </c>
      <c r="J45" s="280">
        <v>0</v>
      </c>
      <c r="K45" s="312">
        <v>0</v>
      </c>
      <c r="L45" s="19">
        <v>0</v>
      </c>
      <c r="M45" s="312">
        <v>0</v>
      </c>
      <c r="N45" s="515">
        <v>0</v>
      </c>
      <c r="O45" s="19">
        <v>0</v>
      </c>
      <c r="P45" s="312">
        <v>0</v>
      </c>
    </row>
    <row r="46" spans="1:16" ht="16.649999999999999" customHeight="1" x14ac:dyDescent="0.25">
      <c r="A46" s="631"/>
      <c r="B46" s="368" t="s">
        <v>1083</v>
      </c>
      <c r="C46" s="523">
        <v>0</v>
      </c>
      <c r="D46" s="312">
        <v>0</v>
      </c>
      <c r="E46" s="19">
        <v>0</v>
      </c>
      <c r="F46" s="312">
        <v>0</v>
      </c>
      <c r="G46" s="515">
        <v>0</v>
      </c>
      <c r="H46" s="19">
        <v>0</v>
      </c>
      <c r="I46" s="312">
        <v>0</v>
      </c>
      <c r="J46" s="280">
        <v>0</v>
      </c>
      <c r="K46" s="312">
        <v>0</v>
      </c>
      <c r="L46" s="19">
        <v>0</v>
      </c>
      <c r="M46" s="312">
        <v>0</v>
      </c>
      <c r="N46" s="515">
        <v>0</v>
      </c>
      <c r="O46" s="19">
        <v>0</v>
      </c>
      <c r="P46" s="312">
        <v>0</v>
      </c>
    </row>
    <row r="47" spans="1:16" ht="16.649999999999999" customHeight="1" x14ac:dyDescent="0.25">
      <c r="A47" s="631"/>
      <c r="B47" s="371" t="s">
        <v>1084</v>
      </c>
      <c r="C47" s="524">
        <v>0</v>
      </c>
      <c r="D47" s="319">
        <v>0</v>
      </c>
      <c r="E47" s="23">
        <v>0</v>
      </c>
      <c r="F47" s="319">
        <v>0</v>
      </c>
      <c r="G47" s="518">
        <v>0</v>
      </c>
      <c r="H47" s="23">
        <v>0</v>
      </c>
      <c r="I47" s="319">
        <v>0</v>
      </c>
      <c r="J47" s="270">
        <v>0</v>
      </c>
      <c r="K47" s="319">
        <v>0</v>
      </c>
      <c r="L47" s="23">
        <v>0</v>
      </c>
      <c r="M47" s="319">
        <v>0</v>
      </c>
      <c r="N47" s="518">
        <v>0</v>
      </c>
      <c r="O47" s="23">
        <v>0</v>
      </c>
      <c r="P47" s="319">
        <v>0</v>
      </c>
    </row>
    <row r="48" spans="1:16" ht="16.649999999999999" customHeight="1" x14ac:dyDescent="0.25">
      <c r="A48" s="631"/>
      <c r="B48" s="374" t="s">
        <v>1085</v>
      </c>
      <c r="C48" s="275">
        <v>0</v>
      </c>
      <c r="D48" s="321">
        <v>0</v>
      </c>
      <c r="E48" s="25">
        <v>0</v>
      </c>
      <c r="F48" s="321">
        <v>0</v>
      </c>
      <c r="G48" s="520">
        <v>0</v>
      </c>
      <c r="H48" s="25">
        <v>0</v>
      </c>
      <c r="I48" s="321">
        <v>0</v>
      </c>
      <c r="J48" s="275">
        <v>0</v>
      </c>
      <c r="K48" s="321">
        <v>0</v>
      </c>
      <c r="L48" s="25">
        <v>0</v>
      </c>
      <c r="M48" s="321">
        <v>0</v>
      </c>
      <c r="N48" s="520">
        <v>0</v>
      </c>
      <c r="O48" s="25">
        <v>0</v>
      </c>
      <c r="P48" s="321">
        <v>0</v>
      </c>
    </row>
    <row r="49" spans="1:16" ht="16.649999999999999" customHeight="1" x14ac:dyDescent="0.25">
      <c r="A49" s="816" t="s">
        <v>1099</v>
      </c>
      <c r="B49" s="364" t="s">
        <v>1077</v>
      </c>
      <c r="C49" s="522">
        <v>5360</v>
      </c>
      <c r="D49" s="397">
        <v>6.9999999999999999E-4</v>
      </c>
      <c r="E49" s="72">
        <v>39</v>
      </c>
      <c r="F49" s="397">
        <v>0.45</v>
      </c>
      <c r="G49" s="512">
        <v>2.23</v>
      </c>
      <c r="H49" s="72">
        <v>1565</v>
      </c>
      <c r="I49" s="397">
        <v>0.29189999999999999</v>
      </c>
      <c r="J49" s="265">
        <v>5331</v>
      </c>
      <c r="K49" s="397">
        <v>6.9999999999999999E-4</v>
      </c>
      <c r="L49" s="72">
        <v>40</v>
      </c>
      <c r="M49" s="397">
        <v>0.45</v>
      </c>
      <c r="N49" s="512">
        <v>2.2599999999999998</v>
      </c>
      <c r="O49" s="72">
        <v>1615</v>
      </c>
      <c r="P49" s="397">
        <v>0.3029</v>
      </c>
    </row>
    <row r="50" spans="1:16" ht="16.649999999999999" customHeight="1" x14ac:dyDescent="0.25">
      <c r="A50" s="631"/>
      <c r="B50" s="368" t="s">
        <v>1078</v>
      </c>
      <c r="C50" s="523">
        <v>1922</v>
      </c>
      <c r="D50" s="312">
        <v>1.9E-3</v>
      </c>
      <c r="E50" s="19">
        <v>6</v>
      </c>
      <c r="F50" s="312">
        <v>0.45</v>
      </c>
      <c r="G50" s="515">
        <v>2.36</v>
      </c>
      <c r="H50" s="19">
        <v>965</v>
      </c>
      <c r="I50" s="312">
        <v>0.50219999999999998</v>
      </c>
      <c r="J50" s="280">
        <v>1260</v>
      </c>
      <c r="K50" s="312">
        <v>1.9E-3</v>
      </c>
      <c r="L50" s="19">
        <v>4</v>
      </c>
      <c r="M50" s="312">
        <v>0.45</v>
      </c>
      <c r="N50" s="515">
        <v>2.73</v>
      </c>
      <c r="O50" s="19">
        <v>686</v>
      </c>
      <c r="P50" s="312">
        <v>0.54449999999999998</v>
      </c>
    </row>
    <row r="51" spans="1:16" ht="16.649999999999999" customHeight="1" x14ac:dyDescent="0.25">
      <c r="A51" s="631"/>
      <c r="B51" s="368" t="s">
        <v>1079</v>
      </c>
      <c r="C51" s="523">
        <v>0</v>
      </c>
      <c r="D51" s="312">
        <v>0</v>
      </c>
      <c r="E51" s="19">
        <v>0</v>
      </c>
      <c r="F51" s="312">
        <v>0</v>
      </c>
      <c r="G51" s="515">
        <v>0</v>
      </c>
      <c r="H51" s="19">
        <v>0</v>
      </c>
      <c r="I51" s="312">
        <v>0</v>
      </c>
      <c r="J51" s="280">
        <v>0</v>
      </c>
      <c r="K51" s="312">
        <v>0</v>
      </c>
      <c r="L51" s="19">
        <v>0</v>
      </c>
      <c r="M51" s="312">
        <v>0</v>
      </c>
      <c r="N51" s="515">
        <v>0</v>
      </c>
      <c r="O51" s="19">
        <v>0</v>
      </c>
      <c r="P51" s="312">
        <v>0</v>
      </c>
    </row>
    <row r="52" spans="1:16" ht="16.649999999999999" customHeight="1" x14ac:dyDescent="0.25">
      <c r="A52" s="631"/>
      <c r="B52" s="368" t="s">
        <v>1080</v>
      </c>
      <c r="C52" s="523">
        <v>0</v>
      </c>
      <c r="D52" s="312">
        <v>0</v>
      </c>
      <c r="E52" s="19">
        <v>0</v>
      </c>
      <c r="F52" s="312">
        <v>0</v>
      </c>
      <c r="G52" s="515">
        <v>0</v>
      </c>
      <c r="H52" s="19">
        <v>0</v>
      </c>
      <c r="I52" s="312">
        <v>0</v>
      </c>
      <c r="J52" s="280">
        <v>0</v>
      </c>
      <c r="K52" s="312">
        <v>0</v>
      </c>
      <c r="L52" s="19">
        <v>0</v>
      </c>
      <c r="M52" s="312">
        <v>0</v>
      </c>
      <c r="N52" s="515">
        <v>0</v>
      </c>
      <c r="O52" s="19">
        <v>0</v>
      </c>
      <c r="P52" s="312">
        <v>0</v>
      </c>
    </row>
    <row r="53" spans="1:16" ht="16.649999999999999" customHeight="1" x14ac:dyDescent="0.25">
      <c r="A53" s="631"/>
      <c r="B53" s="368" t="s">
        <v>1081</v>
      </c>
      <c r="C53" s="523">
        <v>0</v>
      </c>
      <c r="D53" s="312">
        <v>0</v>
      </c>
      <c r="E53" s="19">
        <v>0</v>
      </c>
      <c r="F53" s="312">
        <v>0</v>
      </c>
      <c r="G53" s="515">
        <v>0</v>
      </c>
      <c r="H53" s="19">
        <v>0</v>
      </c>
      <c r="I53" s="312">
        <v>0</v>
      </c>
      <c r="J53" s="280">
        <v>0</v>
      </c>
      <c r="K53" s="312">
        <v>0</v>
      </c>
      <c r="L53" s="19">
        <v>0</v>
      </c>
      <c r="M53" s="312">
        <v>0</v>
      </c>
      <c r="N53" s="515">
        <v>0</v>
      </c>
      <c r="O53" s="19">
        <v>0</v>
      </c>
      <c r="P53" s="312">
        <v>0</v>
      </c>
    </row>
    <row r="54" spans="1:16" ht="16.649999999999999" customHeight="1" x14ac:dyDescent="0.25">
      <c r="A54" s="631"/>
      <c r="B54" s="368" t="s">
        <v>1082</v>
      </c>
      <c r="C54" s="523">
        <v>0</v>
      </c>
      <c r="D54" s="312">
        <v>0</v>
      </c>
      <c r="E54" s="19">
        <v>0</v>
      </c>
      <c r="F54" s="312">
        <v>0</v>
      </c>
      <c r="G54" s="515">
        <v>0</v>
      </c>
      <c r="H54" s="19">
        <v>0</v>
      </c>
      <c r="I54" s="312">
        <v>0</v>
      </c>
      <c r="J54" s="280">
        <v>0</v>
      </c>
      <c r="K54" s="312">
        <v>0</v>
      </c>
      <c r="L54" s="19">
        <v>0</v>
      </c>
      <c r="M54" s="312">
        <v>0</v>
      </c>
      <c r="N54" s="515">
        <v>0</v>
      </c>
      <c r="O54" s="19">
        <v>0</v>
      </c>
      <c r="P54" s="312">
        <v>0</v>
      </c>
    </row>
    <row r="55" spans="1:16" ht="16.649999999999999" customHeight="1" x14ac:dyDescent="0.25">
      <c r="A55" s="631"/>
      <c r="B55" s="368" t="s">
        <v>1083</v>
      </c>
      <c r="C55" s="523">
        <v>0</v>
      </c>
      <c r="D55" s="312">
        <v>0</v>
      </c>
      <c r="E55" s="19">
        <v>0</v>
      </c>
      <c r="F55" s="312">
        <v>0</v>
      </c>
      <c r="G55" s="515">
        <v>0</v>
      </c>
      <c r="H55" s="19">
        <v>0</v>
      </c>
      <c r="I55" s="312">
        <v>0</v>
      </c>
      <c r="J55" s="280">
        <v>0</v>
      </c>
      <c r="K55" s="312">
        <v>0</v>
      </c>
      <c r="L55" s="19">
        <v>0</v>
      </c>
      <c r="M55" s="312">
        <v>0</v>
      </c>
      <c r="N55" s="515">
        <v>0</v>
      </c>
      <c r="O55" s="19">
        <v>0</v>
      </c>
      <c r="P55" s="312">
        <v>0</v>
      </c>
    </row>
    <row r="56" spans="1:16" ht="16.649999999999999" customHeight="1" x14ac:dyDescent="0.25">
      <c r="A56" s="631"/>
      <c r="B56" s="371" t="s">
        <v>1084</v>
      </c>
      <c r="C56" s="524">
        <v>0</v>
      </c>
      <c r="D56" s="319">
        <v>0</v>
      </c>
      <c r="E56" s="23">
        <v>0</v>
      </c>
      <c r="F56" s="319">
        <v>0</v>
      </c>
      <c r="G56" s="518">
        <v>0</v>
      </c>
      <c r="H56" s="23">
        <v>0</v>
      </c>
      <c r="I56" s="319">
        <v>0</v>
      </c>
      <c r="J56" s="270">
        <v>0</v>
      </c>
      <c r="K56" s="319">
        <v>0</v>
      </c>
      <c r="L56" s="23">
        <v>0</v>
      </c>
      <c r="M56" s="319">
        <v>0</v>
      </c>
      <c r="N56" s="518">
        <v>0</v>
      </c>
      <c r="O56" s="23">
        <v>0</v>
      </c>
      <c r="P56" s="319">
        <v>0</v>
      </c>
    </row>
    <row r="57" spans="1:16" ht="16.649999999999999" customHeight="1" x14ac:dyDescent="0.25">
      <c r="A57" s="631"/>
      <c r="B57" s="374" t="s">
        <v>1085</v>
      </c>
      <c r="C57" s="275">
        <v>7282</v>
      </c>
      <c r="D57" s="321">
        <v>1E-3</v>
      </c>
      <c r="E57" s="25">
        <v>45</v>
      </c>
      <c r="F57" s="321">
        <v>0.45</v>
      </c>
      <c r="G57" s="520">
        <v>2.2599999999999998</v>
      </c>
      <c r="H57" s="25">
        <v>2530</v>
      </c>
      <c r="I57" s="321">
        <v>0.34739999999999999</v>
      </c>
      <c r="J57" s="275">
        <v>6591</v>
      </c>
      <c r="K57" s="321">
        <v>8.9999999999999998E-4</v>
      </c>
      <c r="L57" s="25">
        <v>44</v>
      </c>
      <c r="M57" s="321">
        <v>0.45</v>
      </c>
      <c r="N57" s="520">
        <v>2.35</v>
      </c>
      <c r="O57" s="25">
        <v>2301</v>
      </c>
      <c r="P57" s="321">
        <v>0.34910000000000002</v>
      </c>
    </row>
    <row r="58" spans="1:16" ht="16.649999999999999" customHeight="1" x14ac:dyDescent="0.25">
      <c r="A58" s="816" t="s">
        <v>1100</v>
      </c>
      <c r="B58" s="364" t="s">
        <v>1077</v>
      </c>
      <c r="C58" s="522">
        <v>246</v>
      </c>
      <c r="D58" s="397">
        <v>1E-3</v>
      </c>
      <c r="E58" s="72">
        <v>23</v>
      </c>
      <c r="F58" s="397">
        <v>0.4</v>
      </c>
      <c r="G58" s="512">
        <v>3.72</v>
      </c>
      <c r="H58" s="72">
        <v>81</v>
      </c>
      <c r="I58" s="397">
        <v>0.3301</v>
      </c>
      <c r="J58" s="265">
        <v>199</v>
      </c>
      <c r="K58" s="397">
        <v>1.1000000000000001E-3</v>
      </c>
      <c r="L58" s="72">
        <v>19</v>
      </c>
      <c r="M58" s="397">
        <v>0.4</v>
      </c>
      <c r="N58" s="512">
        <v>3.72</v>
      </c>
      <c r="O58" s="72">
        <v>69</v>
      </c>
      <c r="P58" s="397">
        <v>0.34589999999999999</v>
      </c>
    </row>
    <row r="59" spans="1:16" ht="16.649999999999999" customHeight="1" x14ac:dyDescent="0.25">
      <c r="A59" s="631"/>
      <c r="B59" s="368" t="s">
        <v>1078</v>
      </c>
      <c r="C59" s="523">
        <v>35</v>
      </c>
      <c r="D59" s="312">
        <v>2.3E-3</v>
      </c>
      <c r="E59" s="19">
        <v>4</v>
      </c>
      <c r="F59" s="312">
        <v>0.4</v>
      </c>
      <c r="G59" s="515">
        <v>4.1900000000000004</v>
      </c>
      <c r="H59" s="19">
        <v>19</v>
      </c>
      <c r="I59" s="312">
        <v>0.56359999999999999</v>
      </c>
      <c r="J59" s="280">
        <v>23</v>
      </c>
      <c r="K59" s="312">
        <v>2.3E-3</v>
      </c>
      <c r="L59" s="19">
        <v>4</v>
      </c>
      <c r="M59" s="312">
        <v>0.4</v>
      </c>
      <c r="N59" s="515">
        <v>3.24</v>
      </c>
      <c r="O59" s="19">
        <v>9</v>
      </c>
      <c r="P59" s="312">
        <v>0.48130000000000001</v>
      </c>
    </row>
    <row r="60" spans="1:16" ht="16.649999999999999" customHeight="1" x14ac:dyDescent="0.25">
      <c r="A60" s="631"/>
      <c r="B60" s="368" t="s">
        <v>1079</v>
      </c>
      <c r="C60" s="523">
        <v>225</v>
      </c>
      <c r="D60" s="312">
        <v>2.8E-3</v>
      </c>
      <c r="E60" s="19">
        <v>26</v>
      </c>
      <c r="F60" s="312">
        <v>0.4</v>
      </c>
      <c r="G60" s="515">
        <v>3.89</v>
      </c>
      <c r="H60" s="19">
        <v>133</v>
      </c>
      <c r="I60" s="312">
        <v>0.59030000000000005</v>
      </c>
      <c r="J60" s="280">
        <v>287</v>
      </c>
      <c r="K60" s="312">
        <v>2.8999999999999998E-3</v>
      </c>
      <c r="L60" s="19">
        <v>27</v>
      </c>
      <c r="M60" s="312">
        <v>0.4</v>
      </c>
      <c r="N60" s="515">
        <v>3.46</v>
      </c>
      <c r="O60" s="19">
        <v>161</v>
      </c>
      <c r="P60" s="312">
        <v>0.55930000000000002</v>
      </c>
    </row>
    <row r="61" spans="1:16" ht="16.649999999999999" customHeight="1" x14ac:dyDescent="0.25">
      <c r="A61" s="631"/>
      <c r="B61" s="368" t="s">
        <v>1080</v>
      </c>
      <c r="C61" s="523">
        <v>23</v>
      </c>
      <c r="D61" s="312">
        <v>6.7000000000000002E-3</v>
      </c>
      <c r="E61" s="19">
        <v>4</v>
      </c>
      <c r="F61" s="312">
        <v>0.4</v>
      </c>
      <c r="G61" s="515">
        <v>4.78</v>
      </c>
      <c r="H61" s="19">
        <v>22</v>
      </c>
      <c r="I61" s="312">
        <v>0.95150000000000001</v>
      </c>
      <c r="J61" s="280">
        <v>43</v>
      </c>
      <c r="K61" s="312">
        <v>6.4000000000000003E-3</v>
      </c>
      <c r="L61" s="19">
        <v>7</v>
      </c>
      <c r="M61" s="312">
        <v>0.4</v>
      </c>
      <c r="N61" s="515">
        <v>2.87</v>
      </c>
      <c r="O61" s="19">
        <v>32</v>
      </c>
      <c r="P61" s="312">
        <v>0.73219999999999996</v>
      </c>
    </row>
    <row r="62" spans="1:16" ht="16.649999999999999" customHeight="1" x14ac:dyDescent="0.25">
      <c r="A62" s="631"/>
      <c r="B62" s="368" t="s">
        <v>1081</v>
      </c>
      <c r="C62" s="523">
        <v>36</v>
      </c>
      <c r="D62" s="312">
        <v>2.0299999999999999E-2</v>
      </c>
      <c r="E62" s="19">
        <v>14</v>
      </c>
      <c r="F62" s="312">
        <v>0.4</v>
      </c>
      <c r="G62" s="515">
        <v>2.85</v>
      </c>
      <c r="H62" s="19">
        <v>38</v>
      </c>
      <c r="I62" s="312">
        <v>1.0553999999999999</v>
      </c>
      <c r="J62" s="280">
        <v>8</v>
      </c>
      <c r="K62" s="312">
        <v>1.7399999999999999E-2</v>
      </c>
      <c r="L62" s="19">
        <v>9</v>
      </c>
      <c r="M62" s="312">
        <v>0.4</v>
      </c>
      <c r="N62" s="515">
        <v>2.1800000000000002</v>
      </c>
      <c r="O62" s="19">
        <v>8</v>
      </c>
      <c r="P62" s="312">
        <v>0.9234</v>
      </c>
    </row>
    <row r="63" spans="1:16" ht="16.649999999999999" customHeight="1" x14ac:dyDescent="0.25">
      <c r="A63" s="631"/>
      <c r="B63" s="368" t="s">
        <v>1082</v>
      </c>
      <c r="C63" s="523">
        <v>18</v>
      </c>
      <c r="D63" s="312">
        <v>0.05</v>
      </c>
      <c r="E63" s="19">
        <v>4</v>
      </c>
      <c r="F63" s="312">
        <v>0.4</v>
      </c>
      <c r="G63" s="515">
        <v>1.4</v>
      </c>
      <c r="H63" s="19">
        <v>22</v>
      </c>
      <c r="I63" s="312">
        <v>1.2143999999999999</v>
      </c>
      <c r="J63" s="280">
        <v>12</v>
      </c>
      <c r="K63" s="312">
        <v>5.0299999999999997E-2</v>
      </c>
      <c r="L63" s="19">
        <v>4</v>
      </c>
      <c r="M63" s="312">
        <v>0.4</v>
      </c>
      <c r="N63" s="515">
        <v>1.48</v>
      </c>
      <c r="O63" s="19">
        <v>15</v>
      </c>
      <c r="P63" s="312">
        <v>1.2257</v>
      </c>
    </row>
    <row r="64" spans="1:16" ht="16.649999999999999" customHeight="1" x14ac:dyDescent="0.25">
      <c r="A64" s="631"/>
      <c r="B64" s="368" t="s">
        <v>1083</v>
      </c>
      <c r="C64" s="523">
        <v>5</v>
      </c>
      <c r="D64" s="312">
        <v>0.27360000000000001</v>
      </c>
      <c r="E64" s="19">
        <v>1</v>
      </c>
      <c r="F64" s="312">
        <v>0.4</v>
      </c>
      <c r="G64" s="515">
        <v>1</v>
      </c>
      <c r="H64" s="19">
        <v>11</v>
      </c>
      <c r="I64" s="312">
        <v>2.0882999999999998</v>
      </c>
      <c r="J64" s="280">
        <v>0</v>
      </c>
      <c r="K64" s="312">
        <v>0</v>
      </c>
      <c r="L64" s="19">
        <v>0</v>
      </c>
      <c r="M64" s="312">
        <v>0</v>
      </c>
      <c r="N64" s="515">
        <v>0</v>
      </c>
      <c r="O64" s="19">
        <v>0</v>
      </c>
      <c r="P64" s="312">
        <v>0</v>
      </c>
    </row>
    <row r="65" spans="1:16" ht="16.649999999999999" customHeight="1" x14ac:dyDescent="0.25">
      <c r="A65" s="631"/>
      <c r="B65" s="371" t="s">
        <v>1084</v>
      </c>
      <c r="C65" s="524">
        <v>0</v>
      </c>
      <c r="D65" s="319">
        <v>0</v>
      </c>
      <c r="E65" s="23">
        <v>0</v>
      </c>
      <c r="F65" s="319">
        <v>0</v>
      </c>
      <c r="G65" s="518">
        <v>0</v>
      </c>
      <c r="H65" s="23">
        <v>0</v>
      </c>
      <c r="I65" s="319">
        <v>0</v>
      </c>
      <c r="J65" s="270">
        <v>0</v>
      </c>
      <c r="K65" s="319">
        <v>0</v>
      </c>
      <c r="L65" s="23">
        <v>0</v>
      </c>
      <c r="M65" s="319">
        <v>0</v>
      </c>
      <c r="N65" s="518">
        <v>0</v>
      </c>
      <c r="O65" s="23">
        <v>0</v>
      </c>
      <c r="P65" s="319">
        <v>0</v>
      </c>
    </row>
    <row r="66" spans="1:16" ht="16.649999999999999" customHeight="1" x14ac:dyDescent="0.25">
      <c r="A66" s="631"/>
      <c r="B66" s="374" t="s">
        <v>1085</v>
      </c>
      <c r="C66" s="275">
        <v>588</v>
      </c>
      <c r="D66" s="321">
        <v>7.1000000000000004E-3</v>
      </c>
      <c r="E66" s="25">
        <v>76</v>
      </c>
      <c r="F66" s="321">
        <v>0.4</v>
      </c>
      <c r="G66" s="520">
        <v>3.71</v>
      </c>
      <c r="H66" s="25">
        <v>326</v>
      </c>
      <c r="I66" s="321">
        <v>0.5544</v>
      </c>
      <c r="J66" s="275">
        <v>572</v>
      </c>
      <c r="K66" s="321">
        <v>3.7000000000000002E-3</v>
      </c>
      <c r="L66" s="25">
        <v>70</v>
      </c>
      <c r="M66" s="321">
        <v>0.4</v>
      </c>
      <c r="N66" s="520">
        <v>3.44</v>
      </c>
      <c r="O66" s="25">
        <v>294</v>
      </c>
      <c r="P66" s="321">
        <v>0.51449999999999996</v>
      </c>
    </row>
    <row r="67" spans="1:16" ht="16.649999999999999" customHeight="1" x14ac:dyDescent="0.25">
      <c r="A67" s="525" t="s">
        <v>1249</v>
      </c>
      <c r="B67" s="525"/>
      <c r="C67" s="275">
        <v>7870</v>
      </c>
      <c r="D67" s="321">
        <v>1.5E-3</v>
      </c>
      <c r="E67" s="25">
        <v>121</v>
      </c>
      <c r="F67" s="321">
        <v>0.44629999999999997</v>
      </c>
      <c r="G67" s="520">
        <v>2.37</v>
      </c>
      <c r="H67" s="25">
        <v>2856</v>
      </c>
      <c r="I67" s="321">
        <v>0.3629</v>
      </c>
      <c r="J67" s="275">
        <v>7163</v>
      </c>
      <c r="K67" s="321">
        <v>1.1999999999999999E-3</v>
      </c>
      <c r="L67" s="25">
        <v>114</v>
      </c>
      <c r="M67" s="321">
        <v>0.44600000000000001</v>
      </c>
      <c r="N67" s="520">
        <v>2.44</v>
      </c>
      <c r="O67" s="25">
        <v>2595</v>
      </c>
      <c r="P67" s="321">
        <v>0.36230000000000001</v>
      </c>
    </row>
    <row r="68" spans="1:16" ht="75.75" customHeight="1" x14ac:dyDescent="0.25">
      <c r="A68" s="533"/>
      <c r="B68" s="533"/>
      <c r="C68" s="533"/>
      <c r="D68" s="533"/>
      <c r="E68" s="533"/>
      <c r="F68" s="533"/>
      <c r="G68" s="533"/>
      <c r="H68" s="533"/>
      <c r="I68" s="533"/>
      <c r="J68" s="533"/>
      <c r="K68" s="533"/>
      <c r="L68" s="533"/>
      <c r="M68" s="533"/>
      <c r="N68" s="533"/>
      <c r="O68" s="533"/>
      <c r="P68" s="533"/>
    </row>
    <row r="69" spans="1:16" ht="16.649999999999999" customHeight="1" x14ac:dyDescent="0.25">
      <c r="C69" s="20" t="s">
        <v>133</v>
      </c>
      <c r="D69" s="20" t="s">
        <v>134</v>
      </c>
      <c r="E69" s="20" t="s">
        <v>135</v>
      </c>
      <c r="F69" s="20" t="s">
        <v>136</v>
      </c>
      <c r="G69" s="20" t="s">
        <v>137</v>
      </c>
      <c r="H69" s="20" t="s">
        <v>890</v>
      </c>
      <c r="I69" s="20" t="s">
        <v>891</v>
      </c>
    </row>
    <row r="70" spans="1:16" ht="3.45" customHeight="1" x14ac:dyDescent="0.25"/>
    <row r="71" spans="1:16" ht="16.649999999999999" customHeight="1" x14ac:dyDescent="0.25">
      <c r="A71" s="521">
        <f>SUM(C73:P100)</f>
        <v>27146.732500000013</v>
      </c>
      <c r="C71" s="719" t="s">
        <v>346</v>
      </c>
      <c r="D71" s="631"/>
      <c r="E71" s="631"/>
      <c r="F71" s="631"/>
      <c r="G71" s="631"/>
      <c r="H71" s="631"/>
      <c r="I71" s="631"/>
    </row>
    <row r="72" spans="1:16" ht="36.6" customHeight="1" x14ac:dyDescent="0.25">
      <c r="A72" s="101" t="s">
        <v>138</v>
      </c>
      <c r="B72" s="247" t="s">
        <v>1246</v>
      </c>
      <c r="C72" s="147" t="s">
        <v>1240</v>
      </c>
      <c r="D72" s="147" t="s">
        <v>1069</v>
      </c>
      <c r="E72" s="147" t="s">
        <v>1241</v>
      </c>
      <c r="F72" s="147" t="s">
        <v>1071</v>
      </c>
      <c r="G72" s="147" t="s">
        <v>1238</v>
      </c>
      <c r="H72" s="147" t="s">
        <v>1095</v>
      </c>
      <c r="I72" s="147" t="s">
        <v>1010</v>
      </c>
    </row>
    <row r="73" spans="1:16" ht="16.649999999999999" customHeight="1" x14ac:dyDescent="0.25">
      <c r="A73" s="816" t="s">
        <v>1098</v>
      </c>
      <c r="B73" s="364" t="s">
        <v>1077</v>
      </c>
      <c r="C73" s="526">
        <v>0</v>
      </c>
      <c r="D73" s="397">
        <v>0</v>
      </c>
      <c r="E73" s="264">
        <v>0</v>
      </c>
      <c r="F73" s="397">
        <v>0</v>
      </c>
      <c r="G73" s="500">
        <v>0</v>
      </c>
      <c r="H73" s="72">
        <v>0</v>
      </c>
      <c r="I73" s="397">
        <v>0</v>
      </c>
    </row>
    <row r="74" spans="1:16" ht="16.649999999999999" customHeight="1" x14ac:dyDescent="0.25">
      <c r="A74" s="631"/>
      <c r="B74" s="368" t="s">
        <v>1078</v>
      </c>
      <c r="C74" s="527">
        <v>0</v>
      </c>
      <c r="D74" s="312">
        <v>0</v>
      </c>
      <c r="E74" s="279">
        <v>0</v>
      </c>
      <c r="F74" s="312">
        <v>0</v>
      </c>
      <c r="G74" s="501">
        <v>0</v>
      </c>
      <c r="H74" s="19">
        <v>0</v>
      </c>
      <c r="I74" s="312">
        <v>0</v>
      </c>
    </row>
    <row r="75" spans="1:16" ht="16.649999999999999" customHeight="1" x14ac:dyDescent="0.25">
      <c r="A75" s="631"/>
      <c r="B75" s="368" t="s">
        <v>1079</v>
      </c>
      <c r="C75" s="527">
        <v>0</v>
      </c>
      <c r="D75" s="312">
        <v>0</v>
      </c>
      <c r="E75" s="279">
        <v>0</v>
      </c>
      <c r="F75" s="312">
        <v>0</v>
      </c>
      <c r="G75" s="501">
        <v>0</v>
      </c>
      <c r="H75" s="19">
        <v>0</v>
      </c>
      <c r="I75" s="312">
        <v>0</v>
      </c>
    </row>
    <row r="76" spans="1:16" ht="16.649999999999999" customHeight="1" x14ac:dyDescent="0.25">
      <c r="A76" s="631"/>
      <c r="B76" s="368" t="s">
        <v>1080</v>
      </c>
      <c r="C76" s="527">
        <v>0</v>
      </c>
      <c r="D76" s="312">
        <v>0</v>
      </c>
      <c r="E76" s="279">
        <v>0</v>
      </c>
      <c r="F76" s="312">
        <v>0</v>
      </c>
      <c r="G76" s="501">
        <v>0</v>
      </c>
      <c r="H76" s="19">
        <v>0</v>
      </c>
      <c r="I76" s="312">
        <v>0</v>
      </c>
    </row>
    <row r="77" spans="1:16" ht="16.649999999999999" customHeight="1" x14ac:dyDescent="0.25">
      <c r="A77" s="631"/>
      <c r="B77" s="368" t="s">
        <v>1081</v>
      </c>
      <c r="C77" s="527">
        <v>0</v>
      </c>
      <c r="D77" s="312">
        <v>0</v>
      </c>
      <c r="E77" s="279">
        <v>0</v>
      </c>
      <c r="F77" s="312">
        <v>0</v>
      </c>
      <c r="G77" s="501">
        <v>0</v>
      </c>
      <c r="H77" s="19">
        <v>0</v>
      </c>
      <c r="I77" s="312">
        <v>0</v>
      </c>
    </row>
    <row r="78" spans="1:16" ht="16.649999999999999" customHeight="1" x14ac:dyDescent="0.25">
      <c r="A78" s="631"/>
      <c r="B78" s="368" t="s">
        <v>1082</v>
      </c>
      <c r="C78" s="527">
        <v>0</v>
      </c>
      <c r="D78" s="312">
        <v>0</v>
      </c>
      <c r="E78" s="279">
        <v>0</v>
      </c>
      <c r="F78" s="312">
        <v>0</v>
      </c>
      <c r="G78" s="501">
        <v>0</v>
      </c>
      <c r="H78" s="19">
        <v>0</v>
      </c>
      <c r="I78" s="312">
        <v>0</v>
      </c>
    </row>
    <row r="79" spans="1:16" ht="16.649999999999999" customHeight="1" x14ac:dyDescent="0.25">
      <c r="A79" s="631"/>
      <c r="B79" s="368" t="s">
        <v>1083</v>
      </c>
      <c r="C79" s="527">
        <v>0</v>
      </c>
      <c r="D79" s="312">
        <v>0</v>
      </c>
      <c r="E79" s="279">
        <v>0</v>
      </c>
      <c r="F79" s="312">
        <v>0</v>
      </c>
      <c r="G79" s="501">
        <v>0</v>
      </c>
      <c r="H79" s="19">
        <v>0</v>
      </c>
      <c r="I79" s="312">
        <v>0</v>
      </c>
    </row>
    <row r="80" spans="1:16" ht="16.649999999999999" customHeight="1" x14ac:dyDescent="0.25">
      <c r="A80" s="631"/>
      <c r="B80" s="371" t="s">
        <v>1084</v>
      </c>
      <c r="C80" s="528">
        <v>0</v>
      </c>
      <c r="D80" s="319">
        <v>0</v>
      </c>
      <c r="E80" s="269">
        <v>0</v>
      </c>
      <c r="F80" s="319">
        <v>0</v>
      </c>
      <c r="G80" s="502">
        <v>0</v>
      </c>
      <c r="H80" s="23">
        <v>0</v>
      </c>
      <c r="I80" s="319">
        <v>0</v>
      </c>
    </row>
    <row r="81" spans="1:9" ht="16.649999999999999" customHeight="1" x14ac:dyDescent="0.25">
      <c r="A81" s="631"/>
      <c r="B81" s="374" t="s">
        <v>1085</v>
      </c>
      <c r="C81" s="529">
        <v>0</v>
      </c>
      <c r="D81" s="321">
        <v>0</v>
      </c>
      <c r="E81" s="274">
        <v>0</v>
      </c>
      <c r="F81" s="321">
        <v>0</v>
      </c>
      <c r="G81" s="503">
        <v>0</v>
      </c>
      <c r="H81" s="25">
        <v>0</v>
      </c>
      <c r="I81" s="321">
        <v>0</v>
      </c>
    </row>
    <row r="82" spans="1:9" ht="16.649999999999999" customHeight="1" x14ac:dyDescent="0.25">
      <c r="A82" s="816" t="s">
        <v>1099</v>
      </c>
      <c r="B82" s="364" t="s">
        <v>1077</v>
      </c>
      <c r="C82" s="526">
        <v>5952</v>
      </c>
      <c r="D82" s="397">
        <v>8.0000000000000004E-4</v>
      </c>
      <c r="E82" s="264">
        <v>42</v>
      </c>
      <c r="F82" s="397">
        <v>0.45</v>
      </c>
      <c r="G82" s="500">
        <v>2.2000000000000002</v>
      </c>
      <c r="H82" s="72">
        <v>1850</v>
      </c>
      <c r="I82" s="397">
        <v>0.31069999999999998</v>
      </c>
    </row>
    <row r="83" spans="1:9" ht="16.649999999999999" customHeight="1" x14ac:dyDescent="0.25">
      <c r="A83" s="631"/>
      <c r="B83" s="368" t="s">
        <v>1078</v>
      </c>
      <c r="C83" s="527">
        <v>372</v>
      </c>
      <c r="D83" s="312">
        <v>1.9E-3</v>
      </c>
      <c r="E83" s="279">
        <v>1</v>
      </c>
      <c r="F83" s="312">
        <v>0.45</v>
      </c>
      <c r="G83" s="501">
        <v>1.01</v>
      </c>
      <c r="H83" s="19">
        <v>109</v>
      </c>
      <c r="I83" s="312">
        <v>0.29270000000000002</v>
      </c>
    </row>
    <row r="84" spans="1:9" ht="16.649999999999999" customHeight="1" x14ac:dyDescent="0.25">
      <c r="A84" s="631"/>
      <c r="B84" s="368" t="s">
        <v>1079</v>
      </c>
      <c r="C84" s="527">
        <v>0</v>
      </c>
      <c r="D84" s="312">
        <v>0</v>
      </c>
      <c r="E84" s="279">
        <v>0</v>
      </c>
      <c r="F84" s="312">
        <v>0</v>
      </c>
      <c r="G84" s="501">
        <v>0</v>
      </c>
      <c r="H84" s="19">
        <v>0</v>
      </c>
      <c r="I84" s="312">
        <v>0</v>
      </c>
    </row>
    <row r="85" spans="1:9" ht="16.649999999999999" customHeight="1" x14ac:dyDescent="0.25">
      <c r="A85" s="631"/>
      <c r="B85" s="368" t="s">
        <v>1080</v>
      </c>
      <c r="C85" s="527">
        <v>0</v>
      </c>
      <c r="D85" s="312">
        <v>0</v>
      </c>
      <c r="E85" s="279">
        <v>0</v>
      </c>
      <c r="F85" s="312">
        <v>0</v>
      </c>
      <c r="G85" s="501">
        <v>0</v>
      </c>
      <c r="H85" s="19">
        <v>0</v>
      </c>
      <c r="I85" s="312">
        <v>0</v>
      </c>
    </row>
    <row r="86" spans="1:9" ht="16.649999999999999" customHeight="1" x14ac:dyDescent="0.25">
      <c r="A86" s="631"/>
      <c r="B86" s="368" t="s">
        <v>1081</v>
      </c>
      <c r="C86" s="527">
        <v>0</v>
      </c>
      <c r="D86" s="312">
        <v>0</v>
      </c>
      <c r="E86" s="279">
        <v>0</v>
      </c>
      <c r="F86" s="312">
        <v>0</v>
      </c>
      <c r="G86" s="501">
        <v>0</v>
      </c>
      <c r="H86" s="19">
        <v>0</v>
      </c>
      <c r="I86" s="312">
        <v>0</v>
      </c>
    </row>
    <row r="87" spans="1:9" ht="16.649999999999999" customHeight="1" x14ac:dyDescent="0.25">
      <c r="A87" s="631"/>
      <c r="B87" s="368" t="s">
        <v>1082</v>
      </c>
      <c r="C87" s="527">
        <v>0</v>
      </c>
      <c r="D87" s="312">
        <v>0</v>
      </c>
      <c r="E87" s="279">
        <v>0</v>
      </c>
      <c r="F87" s="312">
        <v>0</v>
      </c>
      <c r="G87" s="501">
        <v>0</v>
      </c>
      <c r="H87" s="19">
        <v>0</v>
      </c>
      <c r="I87" s="312">
        <v>0</v>
      </c>
    </row>
    <row r="88" spans="1:9" ht="16.649999999999999" customHeight="1" x14ac:dyDescent="0.25">
      <c r="A88" s="631"/>
      <c r="B88" s="368" t="s">
        <v>1083</v>
      </c>
      <c r="C88" s="527">
        <v>0</v>
      </c>
      <c r="D88" s="312">
        <v>0</v>
      </c>
      <c r="E88" s="279">
        <v>0</v>
      </c>
      <c r="F88" s="312">
        <v>0</v>
      </c>
      <c r="G88" s="501">
        <v>0</v>
      </c>
      <c r="H88" s="19">
        <v>0</v>
      </c>
      <c r="I88" s="312">
        <v>0</v>
      </c>
    </row>
    <row r="89" spans="1:9" ht="16.649999999999999" customHeight="1" x14ac:dyDescent="0.25">
      <c r="A89" s="631"/>
      <c r="B89" s="371" t="s">
        <v>1084</v>
      </c>
      <c r="C89" s="528">
        <v>0</v>
      </c>
      <c r="D89" s="319">
        <v>0</v>
      </c>
      <c r="E89" s="269">
        <v>0</v>
      </c>
      <c r="F89" s="319">
        <v>0</v>
      </c>
      <c r="G89" s="502">
        <v>0</v>
      </c>
      <c r="H89" s="23">
        <v>0</v>
      </c>
      <c r="I89" s="319">
        <v>0</v>
      </c>
    </row>
    <row r="90" spans="1:9" ht="16.649999999999999" customHeight="1" x14ac:dyDescent="0.25">
      <c r="A90" s="631"/>
      <c r="B90" s="374" t="s">
        <v>1085</v>
      </c>
      <c r="C90" s="529">
        <v>6324</v>
      </c>
      <c r="D90" s="321">
        <v>8.0000000000000004E-4</v>
      </c>
      <c r="E90" s="274">
        <v>43</v>
      </c>
      <c r="F90" s="321">
        <v>0.45</v>
      </c>
      <c r="G90" s="503">
        <v>2.13</v>
      </c>
      <c r="H90" s="25">
        <v>1959</v>
      </c>
      <c r="I90" s="321">
        <v>0.30980000000000002</v>
      </c>
    </row>
    <row r="91" spans="1:9" ht="16.649999999999999" customHeight="1" x14ac:dyDescent="0.25">
      <c r="A91" s="816" t="s">
        <v>1100</v>
      </c>
      <c r="B91" s="364" t="s">
        <v>1077</v>
      </c>
      <c r="C91" s="526">
        <v>176</v>
      </c>
      <c r="D91" s="397">
        <v>1.1000000000000001E-3</v>
      </c>
      <c r="E91" s="264">
        <v>14</v>
      </c>
      <c r="F91" s="397">
        <v>0.4</v>
      </c>
      <c r="G91" s="500">
        <v>3.49</v>
      </c>
      <c r="H91" s="72">
        <v>59</v>
      </c>
      <c r="I91" s="397">
        <v>0.33019999999999999</v>
      </c>
    </row>
    <row r="92" spans="1:9" ht="16.649999999999999" customHeight="1" x14ac:dyDescent="0.25">
      <c r="A92" s="631"/>
      <c r="B92" s="368" t="s">
        <v>1078</v>
      </c>
      <c r="C92" s="527">
        <v>30</v>
      </c>
      <c r="D92" s="312">
        <v>2.3E-3</v>
      </c>
      <c r="E92" s="279">
        <v>4</v>
      </c>
      <c r="F92" s="312">
        <v>0.4</v>
      </c>
      <c r="G92" s="501">
        <v>3.25</v>
      </c>
      <c r="H92" s="19">
        <v>15</v>
      </c>
      <c r="I92" s="312">
        <v>0.48230000000000001</v>
      </c>
    </row>
    <row r="93" spans="1:9" ht="16.649999999999999" customHeight="1" x14ac:dyDescent="0.25">
      <c r="A93" s="631"/>
      <c r="B93" s="368" t="s">
        <v>1079</v>
      </c>
      <c r="C93" s="527">
        <v>130</v>
      </c>
      <c r="D93" s="312">
        <v>2.8E-3</v>
      </c>
      <c r="E93" s="279">
        <v>15</v>
      </c>
      <c r="F93" s="312">
        <v>0.4</v>
      </c>
      <c r="G93" s="501">
        <v>3.44</v>
      </c>
      <c r="H93" s="19">
        <v>71</v>
      </c>
      <c r="I93" s="312">
        <v>0.54890000000000005</v>
      </c>
    </row>
    <row r="94" spans="1:9" ht="16.649999999999999" customHeight="1" x14ac:dyDescent="0.25">
      <c r="A94" s="631"/>
      <c r="B94" s="368" t="s">
        <v>1080</v>
      </c>
      <c r="C94" s="527">
        <v>54</v>
      </c>
      <c r="D94" s="312">
        <v>6.4000000000000003E-3</v>
      </c>
      <c r="E94" s="279">
        <v>7</v>
      </c>
      <c r="F94" s="312">
        <v>0.4</v>
      </c>
      <c r="G94" s="501">
        <v>2.81</v>
      </c>
      <c r="H94" s="19">
        <v>39</v>
      </c>
      <c r="I94" s="312">
        <v>0.72509999999999997</v>
      </c>
    </row>
    <row r="95" spans="1:9" ht="16.649999999999999" customHeight="1" x14ac:dyDescent="0.25">
      <c r="A95" s="631"/>
      <c r="B95" s="368" t="s">
        <v>1081</v>
      </c>
      <c r="C95" s="527">
        <v>13</v>
      </c>
      <c r="D95" s="312">
        <v>1.6799999999999999E-2</v>
      </c>
      <c r="E95" s="279">
        <v>8</v>
      </c>
      <c r="F95" s="312">
        <v>0.4</v>
      </c>
      <c r="G95" s="501">
        <v>2.12</v>
      </c>
      <c r="H95" s="19">
        <v>11</v>
      </c>
      <c r="I95" s="312">
        <v>0.90800000000000003</v>
      </c>
    </row>
    <row r="96" spans="1:9" ht="16.649999999999999" customHeight="1" x14ac:dyDescent="0.25">
      <c r="A96" s="631"/>
      <c r="B96" s="368" t="s">
        <v>1082</v>
      </c>
      <c r="C96" s="527">
        <v>25</v>
      </c>
      <c r="D96" s="312">
        <v>5.0099999999999999E-2</v>
      </c>
      <c r="E96" s="279">
        <v>3</v>
      </c>
      <c r="F96" s="312">
        <v>0.4</v>
      </c>
      <c r="G96" s="501">
        <v>1.45</v>
      </c>
      <c r="H96" s="19">
        <v>31</v>
      </c>
      <c r="I96" s="312">
        <v>1.2204999999999999</v>
      </c>
    </row>
    <row r="97" spans="1:9" ht="16.649999999999999" customHeight="1" x14ac:dyDescent="0.25">
      <c r="A97" s="631"/>
      <c r="B97" s="368" t="s">
        <v>1083</v>
      </c>
      <c r="C97" s="527">
        <v>1</v>
      </c>
      <c r="D97" s="312">
        <v>0.27360000000000001</v>
      </c>
      <c r="E97" s="279">
        <v>1</v>
      </c>
      <c r="F97" s="312">
        <v>0.4</v>
      </c>
      <c r="G97" s="501">
        <v>1</v>
      </c>
      <c r="H97" s="19">
        <v>2</v>
      </c>
      <c r="I97" s="312">
        <v>2.0882999999999998</v>
      </c>
    </row>
    <row r="98" spans="1:9" ht="16.649999999999999" customHeight="1" x14ac:dyDescent="0.25">
      <c r="A98" s="631"/>
      <c r="B98" s="371" t="s">
        <v>1084</v>
      </c>
      <c r="C98" s="528">
        <v>0</v>
      </c>
      <c r="D98" s="319">
        <v>0</v>
      </c>
      <c r="E98" s="269">
        <v>0</v>
      </c>
      <c r="F98" s="319">
        <v>0</v>
      </c>
      <c r="G98" s="502">
        <v>0</v>
      </c>
      <c r="H98" s="23">
        <v>0</v>
      </c>
      <c r="I98" s="319">
        <v>0</v>
      </c>
    </row>
    <row r="99" spans="1:9" ht="16.649999999999999" customHeight="1" x14ac:dyDescent="0.25">
      <c r="A99" s="631"/>
      <c r="B99" s="374" t="s">
        <v>1085</v>
      </c>
      <c r="C99" s="529">
        <v>429</v>
      </c>
      <c r="D99" s="321">
        <v>6.4000000000000003E-3</v>
      </c>
      <c r="E99" s="274">
        <v>52</v>
      </c>
      <c r="F99" s="321">
        <v>0.4</v>
      </c>
      <c r="G99" s="503">
        <v>3.2</v>
      </c>
      <c r="H99" s="25">
        <v>228</v>
      </c>
      <c r="I99" s="321">
        <v>0.53110000000000002</v>
      </c>
    </row>
    <row r="100" spans="1:9" ht="16.649999999999999" customHeight="1" x14ac:dyDescent="0.25">
      <c r="A100" s="525" t="s">
        <v>1249</v>
      </c>
      <c r="B100" s="525"/>
      <c r="C100" s="529">
        <v>6753</v>
      </c>
      <c r="D100" s="321">
        <v>1.1999999999999999E-3</v>
      </c>
      <c r="E100" s="274">
        <v>95</v>
      </c>
      <c r="F100" s="321">
        <v>0.44679999999999997</v>
      </c>
      <c r="G100" s="503">
        <v>2.2000000000000002</v>
      </c>
      <c r="H100" s="25">
        <v>2187</v>
      </c>
      <c r="I100" s="321">
        <v>0.32390000000000002</v>
      </c>
    </row>
    <row r="101" spans="1:9" ht="3.45" customHeight="1" x14ac:dyDescent="0.25">
      <c r="A101" s="534"/>
      <c r="B101" s="534"/>
      <c r="C101" s="534"/>
      <c r="D101" s="534"/>
      <c r="E101" s="534"/>
      <c r="F101" s="534"/>
      <c r="G101" s="534"/>
      <c r="H101" s="534"/>
      <c r="I101" s="534"/>
    </row>
    <row r="102" spans="1:9" ht="3.45" customHeight="1" x14ac:dyDescent="0.25">
      <c r="A102" s="759"/>
      <c r="B102" s="631"/>
      <c r="C102" s="631"/>
      <c r="D102" s="631"/>
      <c r="E102" s="631"/>
      <c r="F102" s="631"/>
      <c r="G102" s="631"/>
      <c r="H102" s="631"/>
      <c r="I102" s="631"/>
    </row>
  </sheetData>
  <mergeCells count="17">
    <mergeCell ref="A91:A99"/>
    <mergeCell ref="A102:I102"/>
    <mergeCell ref="A49:A57"/>
    <mergeCell ref="A58:A66"/>
    <mergeCell ref="C71:I71"/>
    <mergeCell ref="A73:A81"/>
    <mergeCell ref="A82:A90"/>
    <mergeCell ref="A25:A33"/>
    <mergeCell ref="J38:P38"/>
    <mergeCell ref="C38:I38"/>
    <mergeCell ref="A34:B34"/>
    <mergeCell ref="A40:A48"/>
    <mergeCell ref="C5:I5"/>
    <mergeCell ref="A1:P1"/>
    <mergeCell ref="J5:P5"/>
    <mergeCell ref="A7:A15"/>
    <mergeCell ref="A16:A2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N50"/>
  <sheetViews>
    <sheetView showRuler="0" workbookViewId="0">
      <selection sqref="A1:H1"/>
    </sheetView>
  </sheetViews>
  <sheetFormatPr baseColWidth="10" defaultColWidth="13.33203125" defaultRowHeight="13.2" x14ac:dyDescent="0.25"/>
  <cols>
    <col min="1" max="1" width="3" customWidth="1"/>
    <col min="2" max="2" width="26.88671875" customWidth="1"/>
    <col min="3" max="14" width="13.33203125" customWidth="1"/>
  </cols>
  <sheetData>
    <row r="1" spans="1:14" ht="16.649999999999999" customHeight="1" x14ac:dyDescent="0.25">
      <c r="A1" s="814" t="s">
        <v>1250</v>
      </c>
      <c r="B1" s="631"/>
      <c r="C1" s="631"/>
      <c r="D1" s="631"/>
      <c r="E1" s="631"/>
      <c r="F1" s="631"/>
      <c r="G1" s="631"/>
      <c r="H1" s="631"/>
    </row>
    <row r="2" spans="1:14" ht="3.45" customHeight="1" x14ac:dyDescent="0.25"/>
    <row r="3" spans="1:14" ht="16.649999999999999" customHeight="1" x14ac:dyDescent="0.25">
      <c r="B3" s="281">
        <f>SUM(C9:N17)+SUM(C25:N33)+SUM(C41:H49)</f>
        <v>1083492</v>
      </c>
      <c r="C3" s="7" t="s">
        <v>133</v>
      </c>
      <c r="D3" s="7" t="s">
        <v>134</v>
      </c>
      <c r="E3" s="7" t="s">
        <v>135</v>
      </c>
      <c r="F3" s="7" t="s">
        <v>136</v>
      </c>
      <c r="G3" s="7" t="s">
        <v>137</v>
      </c>
      <c r="H3" s="7" t="s">
        <v>890</v>
      </c>
      <c r="I3" s="7" t="s">
        <v>133</v>
      </c>
      <c r="J3" s="7" t="s">
        <v>134</v>
      </c>
      <c r="K3" s="7" t="s">
        <v>135</v>
      </c>
      <c r="L3" s="7" t="s">
        <v>136</v>
      </c>
      <c r="M3" s="7" t="s">
        <v>137</v>
      </c>
      <c r="N3" s="7" t="s">
        <v>890</v>
      </c>
    </row>
    <row r="4" spans="1:14" ht="3.45" customHeight="1" x14ac:dyDescent="0.25"/>
    <row r="5" spans="1:14" ht="14.1" customHeight="1" x14ac:dyDescent="0.25">
      <c r="C5" s="834" t="s">
        <v>260</v>
      </c>
      <c r="D5" s="834"/>
      <c r="E5" s="834"/>
      <c r="F5" s="834"/>
      <c r="G5" s="834"/>
      <c r="H5" s="834"/>
      <c r="I5" s="838" t="s">
        <v>331</v>
      </c>
      <c r="J5" s="631"/>
      <c r="K5" s="631"/>
      <c r="L5" s="631"/>
      <c r="M5" s="631"/>
      <c r="N5" s="631"/>
    </row>
    <row r="6" spans="1:14" ht="26.7" customHeight="1" x14ac:dyDescent="0.25">
      <c r="C6" s="766" t="s">
        <v>1251</v>
      </c>
      <c r="D6" s="766"/>
      <c r="E6" s="766"/>
      <c r="F6" s="766"/>
      <c r="G6" s="766" t="s">
        <v>1252</v>
      </c>
      <c r="H6" s="766"/>
      <c r="I6" s="767" t="s">
        <v>1251</v>
      </c>
      <c r="J6" s="767"/>
      <c r="K6" s="767"/>
      <c r="L6" s="767"/>
      <c r="M6" s="767" t="s">
        <v>1252</v>
      </c>
      <c r="N6" s="767"/>
    </row>
    <row r="7" spans="1:14" ht="26.7" customHeight="1" x14ac:dyDescent="0.25">
      <c r="C7" s="833" t="s">
        <v>1253</v>
      </c>
      <c r="D7" s="833"/>
      <c r="E7" s="833" t="s">
        <v>1254</v>
      </c>
      <c r="F7" s="833"/>
      <c r="G7" s="835" t="s">
        <v>1255</v>
      </c>
      <c r="H7" s="835" t="s">
        <v>1256</v>
      </c>
      <c r="I7" s="767" t="s">
        <v>1253</v>
      </c>
      <c r="J7" s="767"/>
      <c r="K7" s="767" t="s">
        <v>1254</v>
      </c>
      <c r="L7" s="767"/>
      <c r="M7" s="837" t="s">
        <v>1255</v>
      </c>
      <c r="N7" s="837" t="s">
        <v>1256</v>
      </c>
    </row>
    <row r="8" spans="1:14" ht="14.1" customHeight="1" x14ac:dyDescent="0.25">
      <c r="B8" s="337" t="s">
        <v>138</v>
      </c>
      <c r="C8" s="68" t="s">
        <v>1257</v>
      </c>
      <c r="D8" s="68" t="s">
        <v>1258</v>
      </c>
      <c r="E8" s="68" t="s">
        <v>1257</v>
      </c>
      <c r="F8" s="68" t="s">
        <v>1258</v>
      </c>
      <c r="G8" s="836"/>
      <c r="H8" s="836"/>
      <c r="I8" s="69" t="s">
        <v>1257</v>
      </c>
      <c r="J8" s="69" t="s">
        <v>1258</v>
      </c>
      <c r="K8" s="69" t="s">
        <v>1257</v>
      </c>
      <c r="L8" s="69" t="s">
        <v>1258</v>
      </c>
      <c r="M8" s="631"/>
      <c r="N8" s="631"/>
    </row>
    <row r="9" spans="1:14" ht="14.1" customHeight="1" x14ac:dyDescent="0.25">
      <c r="A9" s="40" t="s">
        <v>205</v>
      </c>
      <c r="B9" s="46" t="s">
        <v>1259</v>
      </c>
      <c r="C9" s="303">
        <v>0</v>
      </c>
      <c r="D9" s="303">
        <v>1339</v>
      </c>
      <c r="E9" s="303">
        <v>0</v>
      </c>
      <c r="F9" s="303">
        <v>67</v>
      </c>
      <c r="G9" s="303">
        <v>19134</v>
      </c>
      <c r="H9" s="303">
        <v>28641</v>
      </c>
      <c r="I9" s="108">
        <v>0</v>
      </c>
      <c r="J9" s="108">
        <v>1215</v>
      </c>
      <c r="K9" s="108">
        <v>0</v>
      </c>
      <c r="L9" s="108">
        <v>108</v>
      </c>
      <c r="M9" s="108">
        <v>14782</v>
      </c>
      <c r="N9" s="108">
        <v>24476</v>
      </c>
    </row>
    <row r="10" spans="1:14" ht="14.1" customHeight="1" x14ac:dyDescent="0.25">
      <c r="A10" s="40" t="s">
        <v>207</v>
      </c>
      <c r="B10" s="5" t="s">
        <v>1260</v>
      </c>
      <c r="C10" s="34">
        <v>0</v>
      </c>
      <c r="D10" s="34">
        <v>8608</v>
      </c>
      <c r="E10" s="34">
        <v>0</v>
      </c>
      <c r="F10" s="34">
        <v>2</v>
      </c>
      <c r="G10" s="34">
        <v>1375</v>
      </c>
      <c r="H10" s="34">
        <v>84</v>
      </c>
      <c r="I10" s="35">
        <v>0</v>
      </c>
      <c r="J10" s="35">
        <v>8418</v>
      </c>
      <c r="K10" s="35">
        <v>0</v>
      </c>
      <c r="L10" s="35">
        <v>92</v>
      </c>
      <c r="M10" s="35">
        <v>308</v>
      </c>
      <c r="N10" s="35">
        <v>0</v>
      </c>
    </row>
    <row r="11" spans="1:14" ht="14.1" customHeight="1" x14ac:dyDescent="0.25">
      <c r="A11" s="40" t="s">
        <v>209</v>
      </c>
      <c r="B11" s="5" t="s">
        <v>1261</v>
      </c>
      <c r="C11" s="34">
        <v>100</v>
      </c>
      <c r="D11" s="34">
        <v>0</v>
      </c>
      <c r="E11" s="34">
        <v>1647</v>
      </c>
      <c r="F11" s="34">
        <v>0</v>
      </c>
      <c r="G11" s="34">
        <v>26743</v>
      </c>
      <c r="H11" s="34">
        <v>18963</v>
      </c>
      <c r="I11" s="35">
        <v>7</v>
      </c>
      <c r="J11" s="35">
        <v>0</v>
      </c>
      <c r="K11" s="35">
        <v>1702</v>
      </c>
      <c r="L11" s="35">
        <v>0</v>
      </c>
      <c r="M11" s="35">
        <v>22533</v>
      </c>
      <c r="N11" s="35">
        <v>14831</v>
      </c>
    </row>
    <row r="12" spans="1:14" ht="14.1" customHeight="1" x14ac:dyDescent="0.25">
      <c r="A12" s="40" t="s">
        <v>211</v>
      </c>
      <c r="B12" s="5" t="s">
        <v>1262</v>
      </c>
      <c r="C12" s="34">
        <v>306</v>
      </c>
      <c r="D12" s="34">
        <v>0</v>
      </c>
      <c r="E12" s="34">
        <v>0</v>
      </c>
      <c r="F12" s="34">
        <v>0</v>
      </c>
      <c r="G12" s="34">
        <v>83</v>
      </c>
      <c r="H12" s="34">
        <v>1473</v>
      </c>
      <c r="I12" s="35">
        <v>623</v>
      </c>
      <c r="J12" s="35">
        <v>0</v>
      </c>
      <c r="K12" s="35">
        <v>299</v>
      </c>
      <c r="L12" s="35">
        <v>0</v>
      </c>
      <c r="M12" s="35">
        <v>0</v>
      </c>
      <c r="N12" s="35">
        <v>308</v>
      </c>
    </row>
    <row r="13" spans="1:14" ht="14.1" customHeight="1" x14ac:dyDescent="0.25">
      <c r="A13" s="40" t="s">
        <v>213</v>
      </c>
      <c r="B13" s="5" t="s">
        <v>1263</v>
      </c>
      <c r="C13" s="34">
        <v>0</v>
      </c>
      <c r="D13" s="34">
        <v>0</v>
      </c>
      <c r="E13" s="34">
        <v>0</v>
      </c>
      <c r="F13" s="34">
        <v>0</v>
      </c>
      <c r="G13" s="34">
        <v>125</v>
      </c>
      <c r="H13" s="34">
        <v>0</v>
      </c>
      <c r="I13" s="35">
        <v>0</v>
      </c>
      <c r="J13" s="35">
        <v>0</v>
      </c>
      <c r="K13" s="35">
        <v>0</v>
      </c>
      <c r="L13" s="35">
        <v>0</v>
      </c>
      <c r="M13" s="35">
        <v>187</v>
      </c>
      <c r="N13" s="35">
        <v>0</v>
      </c>
    </row>
    <row r="14" spans="1:14" ht="14.1" customHeight="1" x14ac:dyDescent="0.25">
      <c r="A14" s="40" t="s">
        <v>215</v>
      </c>
      <c r="B14" s="5" t="s">
        <v>1264</v>
      </c>
      <c r="C14" s="34">
        <v>0</v>
      </c>
      <c r="D14" s="34">
        <v>0</v>
      </c>
      <c r="E14" s="34">
        <v>0</v>
      </c>
      <c r="F14" s="34">
        <v>0</v>
      </c>
      <c r="G14" s="34">
        <v>1273</v>
      </c>
      <c r="H14" s="34">
        <v>233</v>
      </c>
      <c r="I14" s="35">
        <v>0</v>
      </c>
      <c r="J14" s="35">
        <v>0</v>
      </c>
      <c r="K14" s="35">
        <v>0</v>
      </c>
      <c r="L14" s="35">
        <v>0</v>
      </c>
      <c r="M14" s="35">
        <v>1162</v>
      </c>
      <c r="N14" s="35">
        <v>20</v>
      </c>
    </row>
    <row r="15" spans="1:14" ht="14.1" customHeight="1" x14ac:dyDescent="0.25">
      <c r="A15" s="40" t="s">
        <v>216</v>
      </c>
      <c r="B15" s="5" t="s">
        <v>273</v>
      </c>
      <c r="C15" s="34">
        <v>0</v>
      </c>
      <c r="D15" s="34">
        <v>0</v>
      </c>
      <c r="E15" s="34">
        <v>0</v>
      </c>
      <c r="F15" s="34">
        <v>0</v>
      </c>
      <c r="G15" s="34">
        <v>0</v>
      </c>
      <c r="H15" s="34">
        <v>0</v>
      </c>
      <c r="I15" s="35">
        <v>0</v>
      </c>
      <c r="J15" s="35">
        <v>0</v>
      </c>
      <c r="K15" s="35">
        <v>0</v>
      </c>
      <c r="L15" s="35">
        <v>0</v>
      </c>
      <c r="M15" s="35">
        <v>0</v>
      </c>
      <c r="N15" s="35">
        <v>0</v>
      </c>
    </row>
    <row r="16" spans="1:14" ht="14.1" customHeight="1" x14ac:dyDescent="0.25">
      <c r="A16" s="40" t="s">
        <v>218</v>
      </c>
      <c r="B16" s="96" t="s">
        <v>1265</v>
      </c>
      <c r="C16" s="26">
        <v>0</v>
      </c>
      <c r="D16" s="26">
        <v>0</v>
      </c>
      <c r="E16" s="26">
        <v>0</v>
      </c>
      <c r="F16" s="26">
        <v>0</v>
      </c>
      <c r="G16" s="26">
        <v>640</v>
      </c>
      <c r="H16" s="26">
        <v>56</v>
      </c>
      <c r="I16" s="27">
        <v>0</v>
      </c>
      <c r="J16" s="27">
        <v>0</v>
      </c>
      <c r="K16" s="27">
        <v>0</v>
      </c>
      <c r="L16" s="27">
        <v>0</v>
      </c>
      <c r="M16" s="27">
        <v>645</v>
      </c>
      <c r="N16" s="27">
        <v>31</v>
      </c>
    </row>
    <row r="17" spans="1:14" ht="14.1" customHeight="1" x14ac:dyDescent="0.25">
      <c r="A17" s="40" t="s">
        <v>220</v>
      </c>
      <c r="B17" s="91" t="s">
        <v>263</v>
      </c>
      <c r="C17" s="92">
        <v>406</v>
      </c>
      <c r="D17" s="92">
        <v>9947</v>
      </c>
      <c r="E17" s="92">
        <v>1647</v>
      </c>
      <c r="F17" s="92">
        <v>69</v>
      </c>
      <c r="G17" s="92">
        <v>49373</v>
      </c>
      <c r="H17" s="92">
        <v>49450</v>
      </c>
      <c r="I17" s="104">
        <v>630</v>
      </c>
      <c r="J17" s="104">
        <v>9633</v>
      </c>
      <c r="K17" s="104">
        <v>2001</v>
      </c>
      <c r="L17" s="104">
        <v>200</v>
      </c>
      <c r="M17" s="104">
        <v>39617</v>
      </c>
      <c r="N17" s="104">
        <v>39666</v>
      </c>
    </row>
    <row r="18" spans="1:14" ht="15" customHeight="1" x14ac:dyDescent="0.25">
      <c r="B18" s="46"/>
      <c r="C18" s="46"/>
      <c r="D18" s="46"/>
      <c r="E18" s="46"/>
      <c r="F18" s="46"/>
      <c r="G18" s="46"/>
      <c r="H18" s="46"/>
      <c r="I18" s="46"/>
      <c r="J18" s="46"/>
      <c r="K18" s="46"/>
      <c r="L18" s="46"/>
      <c r="M18" s="46"/>
      <c r="N18" s="46"/>
    </row>
    <row r="19" spans="1:14" ht="14.1" customHeight="1" x14ac:dyDescent="0.25">
      <c r="C19" s="7" t="s">
        <v>133</v>
      </c>
      <c r="D19" s="7" t="s">
        <v>134</v>
      </c>
      <c r="E19" s="7" t="s">
        <v>135</v>
      </c>
      <c r="F19" s="7" t="s">
        <v>136</v>
      </c>
      <c r="G19" s="7" t="s">
        <v>137</v>
      </c>
      <c r="H19" s="7" t="s">
        <v>890</v>
      </c>
      <c r="I19" s="7" t="s">
        <v>133</v>
      </c>
      <c r="J19" s="7" t="s">
        <v>134</v>
      </c>
      <c r="K19" s="7" t="s">
        <v>135</v>
      </c>
      <c r="L19" s="7" t="s">
        <v>136</v>
      </c>
      <c r="M19" s="7" t="s">
        <v>137</v>
      </c>
      <c r="N19" s="7" t="s">
        <v>890</v>
      </c>
    </row>
    <row r="20" spans="1:14" ht="3.45" customHeight="1" x14ac:dyDescent="0.25"/>
    <row r="21" spans="1:14" ht="14.1" customHeight="1" x14ac:dyDescent="0.25">
      <c r="C21" s="719" t="s">
        <v>344</v>
      </c>
      <c r="D21" s="631"/>
      <c r="E21" s="631"/>
      <c r="F21" s="631"/>
      <c r="G21" s="631"/>
      <c r="H21" s="631"/>
      <c r="I21" s="719" t="s">
        <v>345</v>
      </c>
      <c r="J21" s="631"/>
      <c r="K21" s="631"/>
      <c r="L21" s="631"/>
      <c r="M21" s="631"/>
      <c r="N21" s="631"/>
    </row>
    <row r="22" spans="1:14" ht="26.7" customHeight="1" x14ac:dyDescent="0.25">
      <c r="C22" s="767" t="s">
        <v>1251</v>
      </c>
      <c r="D22" s="767"/>
      <c r="E22" s="767"/>
      <c r="F22" s="767"/>
      <c r="G22" s="767" t="s">
        <v>1252</v>
      </c>
      <c r="H22" s="767"/>
      <c r="I22" s="767" t="s">
        <v>1251</v>
      </c>
      <c r="J22" s="767"/>
      <c r="K22" s="767"/>
      <c r="L22" s="767"/>
      <c r="M22" s="767" t="s">
        <v>1252</v>
      </c>
      <c r="N22" s="767"/>
    </row>
    <row r="23" spans="1:14" ht="26.7" customHeight="1" x14ac:dyDescent="0.25">
      <c r="C23" s="767" t="s">
        <v>1253</v>
      </c>
      <c r="D23" s="767"/>
      <c r="E23" s="767" t="s">
        <v>1254</v>
      </c>
      <c r="F23" s="767"/>
      <c r="G23" s="837" t="s">
        <v>1255</v>
      </c>
      <c r="H23" s="837" t="s">
        <v>1256</v>
      </c>
      <c r="I23" s="767" t="s">
        <v>1253</v>
      </c>
      <c r="J23" s="767"/>
      <c r="K23" s="767" t="s">
        <v>1254</v>
      </c>
      <c r="L23" s="767"/>
      <c r="M23" s="837" t="s">
        <v>1255</v>
      </c>
      <c r="N23" s="837" t="s">
        <v>1256</v>
      </c>
    </row>
    <row r="24" spans="1:14" ht="14.1" customHeight="1" x14ac:dyDescent="0.25">
      <c r="B24" s="337" t="s">
        <v>138</v>
      </c>
      <c r="C24" s="69" t="s">
        <v>1257</v>
      </c>
      <c r="D24" s="69" t="s">
        <v>1258</v>
      </c>
      <c r="E24" s="69" t="s">
        <v>1257</v>
      </c>
      <c r="F24" s="69" t="s">
        <v>1258</v>
      </c>
      <c r="G24" s="631"/>
      <c r="H24" s="631"/>
      <c r="I24" s="69" t="s">
        <v>1257</v>
      </c>
      <c r="J24" s="69" t="s">
        <v>1258</v>
      </c>
      <c r="K24" s="69" t="s">
        <v>1257</v>
      </c>
      <c r="L24" s="69" t="s">
        <v>1258</v>
      </c>
      <c r="M24" s="631"/>
      <c r="N24" s="631"/>
    </row>
    <row r="25" spans="1:14" ht="14.1" customHeight="1" x14ac:dyDescent="0.25">
      <c r="A25" s="40" t="s">
        <v>205</v>
      </c>
      <c r="B25" s="46" t="s">
        <v>1259</v>
      </c>
      <c r="C25" s="108">
        <v>0</v>
      </c>
      <c r="D25" s="108">
        <v>1121</v>
      </c>
      <c r="E25" s="108">
        <v>0</v>
      </c>
      <c r="F25" s="108">
        <v>46</v>
      </c>
      <c r="G25" s="108">
        <v>22826</v>
      </c>
      <c r="H25" s="108">
        <v>29239</v>
      </c>
      <c r="I25" s="108">
        <v>0</v>
      </c>
      <c r="J25" s="108">
        <v>897</v>
      </c>
      <c r="K25" s="108">
        <v>0</v>
      </c>
      <c r="L25" s="108">
        <v>110</v>
      </c>
      <c r="M25" s="108">
        <v>23179</v>
      </c>
      <c r="N25" s="108">
        <v>27883</v>
      </c>
    </row>
    <row r="26" spans="1:14" ht="14.1" customHeight="1" x14ac:dyDescent="0.25">
      <c r="A26" s="40" t="s">
        <v>207</v>
      </c>
      <c r="B26" s="5" t="s">
        <v>1260</v>
      </c>
      <c r="C26" s="35">
        <v>0</v>
      </c>
      <c r="D26" s="35">
        <v>7808</v>
      </c>
      <c r="E26" s="35">
        <v>0</v>
      </c>
      <c r="F26" s="35">
        <v>3</v>
      </c>
      <c r="G26" s="35">
        <v>225</v>
      </c>
      <c r="H26" s="35">
        <v>232</v>
      </c>
      <c r="I26" s="35">
        <v>0</v>
      </c>
      <c r="J26" s="35">
        <v>6076</v>
      </c>
      <c r="K26" s="35">
        <v>0</v>
      </c>
      <c r="L26" s="35">
        <v>72</v>
      </c>
      <c r="M26" s="35">
        <v>826</v>
      </c>
      <c r="N26" s="35">
        <v>0</v>
      </c>
    </row>
    <row r="27" spans="1:14" ht="14.1" customHeight="1" x14ac:dyDescent="0.25">
      <c r="A27" s="40" t="s">
        <v>209</v>
      </c>
      <c r="B27" s="5" t="s">
        <v>1261</v>
      </c>
      <c r="C27" s="35">
        <v>24</v>
      </c>
      <c r="D27" s="35">
        <v>0</v>
      </c>
      <c r="E27" s="35">
        <v>1569</v>
      </c>
      <c r="F27" s="35">
        <v>0</v>
      </c>
      <c r="G27" s="35">
        <v>27599</v>
      </c>
      <c r="H27" s="35">
        <v>23054</v>
      </c>
      <c r="I27" s="35">
        <v>5</v>
      </c>
      <c r="J27" s="35">
        <v>0</v>
      </c>
      <c r="K27" s="35">
        <v>1346</v>
      </c>
      <c r="L27" s="35">
        <v>0</v>
      </c>
      <c r="M27" s="35">
        <v>26437</v>
      </c>
      <c r="N27" s="35">
        <v>23233</v>
      </c>
    </row>
    <row r="28" spans="1:14" ht="14.1" customHeight="1" x14ac:dyDescent="0.25">
      <c r="A28" s="40" t="s">
        <v>211</v>
      </c>
      <c r="B28" s="5" t="s">
        <v>1262</v>
      </c>
      <c r="C28" s="35">
        <v>0</v>
      </c>
      <c r="D28" s="35">
        <v>0</v>
      </c>
      <c r="E28" s="35">
        <v>0</v>
      </c>
      <c r="F28" s="35">
        <v>0</v>
      </c>
      <c r="G28" s="35">
        <v>224</v>
      </c>
      <c r="H28" s="35">
        <v>224</v>
      </c>
      <c r="I28" s="35">
        <v>484</v>
      </c>
      <c r="J28" s="35">
        <v>0</v>
      </c>
      <c r="K28" s="35">
        <v>0</v>
      </c>
      <c r="L28" s="35">
        <v>0</v>
      </c>
      <c r="M28" s="35">
        <v>0</v>
      </c>
      <c r="N28" s="35">
        <v>830</v>
      </c>
    </row>
    <row r="29" spans="1:14" ht="14.1" customHeight="1" x14ac:dyDescent="0.25">
      <c r="A29" s="40" t="s">
        <v>213</v>
      </c>
      <c r="B29" s="5" t="s">
        <v>1263</v>
      </c>
      <c r="C29" s="35">
        <v>0</v>
      </c>
      <c r="D29" s="35">
        <v>0</v>
      </c>
      <c r="E29" s="35">
        <v>0</v>
      </c>
      <c r="F29" s="35">
        <v>0</v>
      </c>
      <c r="G29" s="35">
        <v>260</v>
      </c>
      <c r="H29" s="35">
        <v>0</v>
      </c>
      <c r="I29" s="35">
        <v>0</v>
      </c>
      <c r="J29" s="35">
        <v>0</v>
      </c>
      <c r="K29" s="35">
        <v>0</v>
      </c>
      <c r="L29" s="35">
        <v>0</v>
      </c>
      <c r="M29" s="35">
        <v>56</v>
      </c>
      <c r="N29" s="35">
        <v>0</v>
      </c>
    </row>
    <row r="30" spans="1:14" ht="14.1" customHeight="1" x14ac:dyDescent="0.25">
      <c r="A30" s="40" t="s">
        <v>215</v>
      </c>
      <c r="B30" s="5" t="s">
        <v>1264</v>
      </c>
      <c r="C30" s="35">
        <v>0</v>
      </c>
      <c r="D30" s="35">
        <v>0</v>
      </c>
      <c r="E30" s="35">
        <v>0</v>
      </c>
      <c r="F30" s="35">
        <v>0</v>
      </c>
      <c r="G30" s="35">
        <v>1125</v>
      </c>
      <c r="H30" s="35">
        <v>2</v>
      </c>
      <c r="I30" s="35">
        <v>0</v>
      </c>
      <c r="J30" s="35">
        <v>0</v>
      </c>
      <c r="K30" s="35">
        <v>0</v>
      </c>
      <c r="L30" s="35">
        <v>0</v>
      </c>
      <c r="M30" s="35">
        <v>968</v>
      </c>
      <c r="N30" s="35">
        <v>2</v>
      </c>
    </row>
    <row r="31" spans="1:14" ht="14.1" customHeight="1" x14ac:dyDescent="0.25">
      <c r="A31" s="40" t="s">
        <v>216</v>
      </c>
      <c r="B31" s="5" t="s">
        <v>273</v>
      </c>
      <c r="C31" s="35">
        <v>0</v>
      </c>
      <c r="D31" s="35">
        <v>0</v>
      </c>
      <c r="E31" s="35">
        <v>0</v>
      </c>
      <c r="F31" s="35">
        <v>0</v>
      </c>
      <c r="G31" s="35">
        <v>0</v>
      </c>
      <c r="H31" s="35">
        <v>0</v>
      </c>
      <c r="I31" s="35">
        <v>0</v>
      </c>
      <c r="J31" s="35">
        <v>0</v>
      </c>
      <c r="K31" s="35">
        <v>0</v>
      </c>
      <c r="L31" s="35">
        <v>0</v>
      </c>
      <c r="M31" s="35">
        <v>0</v>
      </c>
      <c r="N31" s="35">
        <v>0</v>
      </c>
    </row>
    <row r="32" spans="1:14" ht="14.1" customHeight="1" x14ac:dyDescent="0.25">
      <c r="A32" s="40" t="s">
        <v>218</v>
      </c>
      <c r="B32" s="96" t="s">
        <v>1265</v>
      </c>
      <c r="C32" s="27">
        <v>0</v>
      </c>
      <c r="D32" s="27">
        <v>0</v>
      </c>
      <c r="E32" s="27">
        <v>0</v>
      </c>
      <c r="F32" s="27">
        <v>0</v>
      </c>
      <c r="G32" s="27">
        <v>526</v>
      </c>
      <c r="H32" s="27">
        <v>11</v>
      </c>
      <c r="I32" s="27">
        <v>0</v>
      </c>
      <c r="J32" s="27">
        <v>0</v>
      </c>
      <c r="K32" s="27">
        <v>0</v>
      </c>
      <c r="L32" s="27">
        <v>0</v>
      </c>
      <c r="M32" s="27">
        <v>554</v>
      </c>
      <c r="N32" s="27">
        <v>6</v>
      </c>
    </row>
    <row r="33" spans="1:14" ht="14.1" customHeight="1" x14ac:dyDescent="0.25">
      <c r="A33" s="40" t="s">
        <v>220</v>
      </c>
      <c r="B33" s="91" t="s">
        <v>263</v>
      </c>
      <c r="C33" s="104">
        <v>24</v>
      </c>
      <c r="D33" s="104">
        <v>8929</v>
      </c>
      <c r="E33" s="104">
        <v>1569</v>
      </c>
      <c r="F33" s="104">
        <v>49</v>
      </c>
      <c r="G33" s="104">
        <v>52785</v>
      </c>
      <c r="H33" s="104">
        <v>52762</v>
      </c>
      <c r="I33" s="104">
        <v>489</v>
      </c>
      <c r="J33" s="104">
        <v>6973</v>
      </c>
      <c r="K33" s="104">
        <v>1346</v>
      </c>
      <c r="L33" s="104">
        <v>182</v>
      </c>
      <c r="M33" s="104">
        <v>52020</v>
      </c>
      <c r="N33" s="104">
        <v>51954</v>
      </c>
    </row>
    <row r="34" spans="1:14" ht="15" customHeight="1" x14ac:dyDescent="0.25">
      <c r="B34" s="46"/>
      <c r="C34" s="46"/>
      <c r="D34" s="46"/>
      <c r="E34" s="46"/>
      <c r="F34" s="46"/>
      <c r="G34" s="46"/>
      <c r="H34" s="46"/>
      <c r="I34" s="46"/>
      <c r="J34" s="46"/>
      <c r="K34" s="46"/>
      <c r="L34" s="46"/>
      <c r="M34" s="46"/>
      <c r="N34" s="46"/>
    </row>
    <row r="35" spans="1:14" ht="14.1" customHeight="1" x14ac:dyDescent="0.25">
      <c r="C35" s="7" t="s">
        <v>133</v>
      </c>
      <c r="D35" s="7" t="s">
        <v>134</v>
      </c>
      <c r="E35" s="7" t="s">
        <v>135</v>
      </c>
      <c r="F35" s="7" t="s">
        <v>136</v>
      </c>
      <c r="G35" s="7" t="s">
        <v>137</v>
      </c>
      <c r="H35" s="7" t="s">
        <v>890</v>
      </c>
    </row>
    <row r="36" spans="1:14" ht="3.45" customHeight="1" x14ac:dyDescent="0.25"/>
    <row r="37" spans="1:14" ht="14.1" customHeight="1" x14ac:dyDescent="0.25">
      <c r="C37" s="719" t="s">
        <v>346</v>
      </c>
      <c r="D37" s="631"/>
      <c r="E37" s="631"/>
      <c r="F37" s="631"/>
      <c r="G37" s="631"/>
      <c r="H37" s="631"/>
      <c r="I37" s="631"/>
      <c r="J37" s="631"/>
      <c r="K37" s="631"/>
      <c r="L37" s="631"/>
      <c r="M37" s="631"/>
      <c r="N37" s="631"/>
    </row>
    <row r="38" spans="1:14" ht="26.7" customHeight="1" x14ac:dyDescent="0.25">
      <c r="C38" s="767" t="s">
        <v>1251</v>
      </c>
      <c r="D38" s="767"/>
      <c r="E38" s="767"/>
      <c r="F38" s="767"/>
      <c r="G38" s="767" t="s">
        <v>1252</v>
      </c>
      <c r="H38" s="767"/>
      <c r="I38" s="631"/>
      <c r="J38" s="631"/>
      <c r="K38" s="631"/>
      <c r="L38" s="631"/>
      <c r="M38" s="631"/>
      <c r="N38" s="631"/>
    </row>
    <row r="39" spans="1:14" ht="26.7" customHeight="1" x14ac:dyDescent="0.25">
      <c r="C39" s="767" t="s">
        <v>1253</v>
      </c>
      <c r="D39" s="767"/>
      <c r="E39" s="767" t="s">
        <v>1254</v>
      </c>
      <c r="F39" s="767"/>
      <c r="G39" s="837" t="s">
        <v>1255</v>
      </c>
      <c r="H39" s="837" t="s">
        <v>1256</v>
      </c>
      <c r="I39" s="631"/>
      <c r="J39" s="631"/>
      <c r="K39" s="631"/>
      <c r="L39" s="631"/>
      <c r="M39" s="631"/>
      <c r="N39" s="631"/>
    </row>
    <row r="40" spans="1:14" ht="14.1" customHeight="1" x14ac:dyDescent="0.25">
      <c r="B40" s="337" t="s">
        <v>138</v>
      </c>
      <c r="C40" s="69" t="s">
        <v>1257</v>
      </c>
      <c r="D40" s="69" t="s">
        <v>1258</v>
      </c>
      <c r="E40" s="69" t="s">
        <v>1257</v>
      </c>
      <c r="F40" s="69" t="s">
        <v>1258</v>
      </c>
      <c r="G40" s="631"/>
      <c r="H40" s="631"/>
      <c r="M40" s="631"/>
      <c r="N40" s="631"/>
    </row>
    <row r="41" spans="1:14" ht="14.1" customHeight="1" x14ac:dyDescent="0.25">
      <c r="A41" s="40" t="s">
        <v>205</v>
      </c>
      <c r="B41" s="46" t="s">
        <v>1259</v>
      </c>
      <c r="C41" s="108">
        <v>0</v>
      </c>
      <c r="D41" s="108">
        <v>627</v>
      </c>
      <c r="E41" s="108">
        <v>0</v>
      </c>
      <c r="F41" s="108">
        <v>27</v>
      </c>
      <c r="G41" s="108">
        <v>22853</v>
      </c>
      <c r="H41" s="108">
        <v>27419</v>
      </c>
    </row>
    <row r="42" spans="1:14" ht="14.1" customHeight="1" x14ac:dyDescent="0.25">
      <c r="A42" s="40" t="s">
        <v>207</v>
      </c>
      <c r="B42" s="5" t="s">
        <v>1260</v>
      </c>
      <c r="C42" s="35">
        <v>0</v>
      </c>
      <c r="D42" s="35">
        <v>6337</v>
      </c>
      <c r="E42" s="35">
        <v>0</v>
      </c>
      <c r="F42" s="35">
        <v>47</v>
      </c>
      <c r="G42" s="35">
        <v>511</v>
      </c>
      <c r="H42" s="35">
        <v>6</v>
      </c>
    </row>
    <row r="43" spans="1:14" ht="14.1" customHeight="1" x14ac:dyDescent="0.25">
      <c r="A43" s="40" t="s">
        <v>209</v>
      </c>
      <c r="B43" s="5" t="s">
        <v>1261</v>
      </c>
      <c r="C43" s="35">
        <v>6</v>
      </c>
      <c r="D43" s="35">
        <v>0</v>
      </c>
      <c r="E43" s="35">
        <v>1224</v>
      </c>
      <c r="F43" s="35">
        <v>0</v>
      </c>
      <c r="G43" s="35">
        <v>25677</v>
      </c>
      <c r="H43" s="35">
        <v>22623</v>
      </c>
    </row>
    <row r="44" spans="1:14" ht="14.1" customHeight="1" x14ac:dyDescent="0.25">
      <c r="A44" s="40" t="s">
        <v>211</v>
      </c>
      <c r="B44" s="5" t="s">
        <v>1262</v>
      </c>
      <c r="C44" s="35">
        <v>97</v>
      </c>
      <c r="D44" s="35">
        <v>0</v>
      </c>
      <c r="E44" s="35">
        <v>0</v>
      </c>
      <c r="F44" s="35">
        <v>0</v>
      </c>
      <c r="G44" s="35">
        <v>2</v>
      </c>
      <c r="H44" s="35">
        <v>511</v>
      </c>
    </row>
    <row r="45" spans="1:14" ht="14.1" customHeight="1" x14ac:dyDescent="0.25">
      <c r="A45" s="40" t="s">
        <v>213</v>
      </c>
      <c r="B45" s="5" t="s">
        <v>1263</v>
      </c>
      <c r="C45" s="35">
        <v>0</v>
      </c>
      <c r="D45" s="35">
        <v>0</v>
      </c>
      <c r="E45" s="35">
        <v>0</v>
      </c>
      <c r="F45" s="35">
        <v>0</v>
      </c>
      <c r="G45" s="35">
        <v>99</v>
      </c>
      <c r="H45" s="35">
        <v>0</v>
      </c>
    </row>
    <row r="46" spans="1:14" ht="14.1" customHeight="1" x14ac:dyDescent="0.25">
      <c r="A46" s="40" t="s">
        <v>215</v>
      </c>
      <c r="B46" s="5" t="s">
        <v>1264</v>
      </c>
      <c r="C46" s="35">
        <v>0</v>
      </c>
      <c r="D46" s="35">
        <v>0</v>
      </c>
      <c r="E46" s="35">
        <v>0</v>
      </c>
      <c r="F46" s="35">
        <v>0</v>
      </c>
      <c r="G46" s="35">
        <v>1314</v>
      </c>
      <c r="H46" s="35">
        <v>236</v>
      </c>
    </row>
    <row r="47" spans="1:14" ht="14.1" customHeight="1" x14ac:dyDescent="0.25">
      <c r="A47" s="40" t="s">
        <v>216</v>
      </c>
      <c r="B47" s="5" t="s">
        <v>273</v>
      </c>
      <c r="C47" s="35">
        <v>0</v>
      </c>
      <c r="D47" s="35">
        <v>0</v>
      </c>
      <c r="E47" s="35">
        <v>0</v>
      </c>
      <c r="F47" s="35">
        <v>0</v>
      </c>
      <c r="G47" s="35">
        <v>36</v>
      </c>
      <c r="H47" s="35">
        <v>0</v>
      </c>
    </row>
    <row r="48" spans="1:14" ht="14.1" customHeight="1" x14ac:dyDescent="0.25">
      <c r="A48" s="40" t="s">
        <v>218</v>
      </c>
      <c r="B48" s="96" t="s">
        <v>1265</v>
      </c>
      <c r="C48" s="27">
        <v>0</v>
      </c>
      <c r="D48" s="27">
        <v>0</v>
      </c>
      <c r="E48" s="27">
        <v>0</v>
      </c>
      <c r="F48" s="27">
        <v>0</v>
      </c>
      <c r="G48" s="27">
        <v>370</v>
      </c>
      <c r="H48" s="27">
        <v>3</v>
      </c>
    </row>
    <row r="49" spans="1:14" ht="14.1" customHeight="1" x14ac:dyDescent="0.25">
      <c r="A49" s="40" t="s">
        <v>220</v>
      </c>
      <c r="B49" s="91" t="s">
        <v>263</v>
      </c>
      <c r="C49" s="104">
        <v>103</v>
      </c>
      <c r="D49" s="104">
        <v>6964</v>
      </c>
      <c r="E49" s="104">
        <v>1224</v>
      </c>
      <c r="F49" s="104">
        <v>74</v>
      </c>
      <c r="G49" s="104">
        <v>50862</v>
      </c>
      <c r="H49" s="104">
        <v>50798</v>
      </c>
    </row>
    <row r="50" spans="1:14" ht="16.649999999999999" hidden="1" customHeight="1" x14ac:dyDescent="0.25">
      <c r="B50" s="755"/>
      <c r="C50" s="755"/>
      <c r="D50" s="755"/>
      <c r="E50" s="755"/>
      <c r="F50" s="755"/>
      <c r="G50" s="755"/>
      <c r="H50" s="755"/>
      <c r="I50" s="631"/>
      <c r="J50" s="631"/>
      <c r="K50" s="631"/>
      <c r="L50" s="631"/>
      <c r="M50" s="631"/>
      <c r="N50" s="631"/>
    </row>
  </sheetData>
  <mergeCells count="44">
    <mergeCell ref="B50:N50"/>
    <mergeCell ref="H39:H40"/>
    <mergeCell ref="G39:G40"/>
    <mergeCell ref="E39:F39"/>
    <mergeCell ref="C37:H37"/>
    <mergeCell ref="G38:H38"/>
    <mergeCell ref="C38:F38"/>
    <mergeCell ref="C39:D39"/>
    <mergeCell ref="I21:N21"/>
    <mergeCell ref="M39:M40"/>
    <mergeCell ref="N39:N40"/>
    <mergeCell ref="M38:N38"/>
    <mergeCell ref="I38:L38"/>
    <mergeCell ref="I37:N37"/>
    <mergeCell ref="K39:L39"/>
    <mergeCell ref="I39:J39"/>
    <mergeCell ref="M22:N22"/>
    <mergeCell ref="M23:M24"/>
    <mergeCell ref="N23:N24"/>
    <mergeCell ref="K23:L23"/>
    <mergeCell ref="I23:J23"/>
    <mergeCell ref="I22:L22"/>
    <mergeCell ref="C21:H21"/>
    <mergeCell ref="G22:H22"/>
    <mergeCell ref="G23:G24"/>
    <mergeCell ref="H23:H24"/>
    <mergeCell ref="E23:F23"/>
    <mergeCell ref="C23:D23"/>
    <mergeCell ref="C22:F22"/>
    <mergeCell ref="M6:N6"/>
    <mergeCell ref="N7:N8"/>
    <mergeCell ref="M7:M8"/>
    <mergeCell ref="K7:L7"/>
    <mergeCell ref="I5:N5"/>
    <mergeCell ref="I6:L6"/>
    <mergeCell ref="I7:J7"/>
    <mergeCell ref="A1:H1"/>
    <mergeCell ref="C7:D7"/>
    <mergeCell ref="C6:F6"/>
    <mergeCell ref="C5:H5"/>
    <mergeCell ref="E7:F7"/>
    <mergeCell ref="G7:G8"/>
    <mergeCell ref="H7:H8"/>
    <mergeCell ref="G6:H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J3"/>
  <sheetViews>
    <sheetView showRuler="0" workbookViewId="0">
      <selection sqref="A1:J1"/>
    </sheetView>
  </sheetViews>
  <sheetFormatPr baseColWidth="10" defaultColWidth="13.33203125" defaultRowHeight="13.2" x14ac:dyDescent="0.25"/>
  <cols>
    <col min="1" max="10" width="14.44140625" customWidth="1"/>
    <col min="11" max="11" width="1.5546875" customWidth="1"/>
  </cols>
  <sheetData>
    <row r="1" spans="1:10" ht="15" customHeight="1" x14ac:dyDescent="0.25">
      <c r="A1" s="638" t="s">
        <v>126</v>
      </c>
      <c r="B1" s="631"/>
      <c r="C1" s="631"/>
      <c r="D1" s="631"/>
      <c r="E1" s="631"/>
      <c r="F1" s="631"/>
      <c r="G1" s="631"/>
      <c r="H1" s="631"/>
      <c r="I1" s="631"/>
      <c r="J1" s="631"/>
    </row>
    <row r="2" spans="1:10" ht="9.15" customHeight="1" x14ac:dyDescent="0.25">
      <c r="A2" s="11"/>
      <c r="B2" s="11"/>
      <c r="C2" s="11"/>
      <c r="D2" s="11"/>
      <c r="E2" s="11"/>
      <c r="F2" s="11"/>
      <c r="G2" s="11"/>
      <c r="H2" s="11"/>
      <c r="I2" s="11"/>
      <c r="J2" s="11"/>
    </row>
    <row r="3" spans="1:10" ht="293.25" customHeight="1" x14ac:dyDescent="0.25">
      <c r="A3" s="637" t="s">
        <v>127</v>
      </c>
      <c r="B3" s="631"/>
      <c r="C3" s="631"/>
      <c r="D3" s="631"/>
      <c r="E3" s="631"/>
      <c r="F3" s="631"/>
      <c r="G3" s="631"/>
      <c r="H3" s="631"/>
      <c r="I3" s="631"/>
      <c r="J3" s="631"/>
    </row>
  </sheetData>
  <mergeCells count="2">
    <mergeCell ref="A3:J3"/>
    <mergeCell ref="A1:J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dimension ref="A1:M18"/>
  <sheetViews>
    <sheetView showRuler="0" workbookViewId="0">
      <selection sqref="A1:M1"/>
    </sheetView>
  </sheetViews>
  <sheetFormatPr baseColWidth="10" defaultColWidth="13.33203125" defaultRowHeight="13.2" x14ac:dyDescent="0.25"/>
  <cols>
    <col min="1" max="1" width="2.33203125" customWidth="1"/>
    <col min="2" max="2" width="2.6640625" customWidth="1"/>
    <col min="3" max="3" width="46.44140625" customWidth="1"/>
    <col min="4" max="13" width="11.33203125" customWidth="1"/>
  </cols>
  <sheetData>
    <row r="1" spans="1:13" ht="16.649999999999999" customHeight="1" x14ac:dyDescent="0.25">
      <c r="A1" s="633" t="s">
        <v>1266</v>
      </c>
      <c r="B1" s="631"/>
      <c r="C1" s="631"/>
      <c r="D1" s="631"/>
      <c r="E1" s="631"/>
      <c r="F1" s="631"/>
      <c r="G1" s="631"/>
      <c r="H1" s="631"/>
      <c r="I1" s="631"/>
      <c r="J1" s="631"/>
      <c r="K1" s="631"/>
      <c r="L1" s="631"/>
      <c r="M1" s="631"/>
    </row>
    <row r="2" spans="1:13" ht="3.45" customHeight="1" x14ac:dyDescent="0.25"/>
    <row r="3" spans="1:13" ht="16.649999999999999" customHeight="1" x14ac:dyDescent="0.25">
      <c r="C3" s="535">
        <f>SUM(D7:M16)</f>
        <v>12627</v>
      </c>
      <c r="D3" s="7" t="s">
        <v>133</v>
      </c>
      <c r="E3" s="7" t="s">
        <v>134</v>
      </c>
      <c r="F3" s="7" t="s">
        <v>133</v>
      </c>
      <c r="G3" s="7" t="s">
        <v>134</v>
      </c>
      <c r="H3" s="7" t="s">
        <v>133</v>
      </c>
      <c r="I3" s="7" t="s">
        <v>134</v>
      </c>
      <c r="J3" s="7" t="s">
        <v>133</v>
      </c>
      <c r="K3" s="7" t="s">
        <v>134</v>
      </c>
      <c r="L3" s="7" t="s">
        <v>133</v>
      </c>
      <c r="M3" s="7" t="s">
        <v>134</v>
      </c>
    </row>
    <row r="4" spans="1:13" ht="3.45" customHeight="1" x14ac:dyDescent="0.25"/>
    <row r="5" spans="1:13" ht="16.649999999999999" customHeight="1" x14ac:dyDescent="0.25">
      <c r="D5" s="718" t="s">
        <v>260</v>
      </c>
      <c r="E5" s="718"/>
      <c r="F5" s="719" t="s">
        <v>331</v>
      </c>
      <c r="G5" s="631"/>
      <c r="H5" s="719" t="s">
        <v>344</v>
      </c>
      <c r="I5" s="631"/>
      <c r="J5" s="719" t="s">
        <v>345</v>
      </c>
      <c r="K5" s="631"/>
      <c r="L5" s="719" t="s">
        <v>346</v>
      </c>
      <c r="M5" s="631"/>
    </row>
    <row r="6" spans="1:13" ht="27.45" customHeight="1" x14ac:dyDescent="0.25">
      <c r="B6" s="653" t="s">
        <v>138</v>
      </c>
      <c r="C6" s="631"/>
      <c r="D6" s="88" t="s">
        <v>1267</v>
      </c>
      <c r="E6" s="88" t="s">
        <v>1268</v>
      </c>
      <c r="F6" s="147" t="s">
        <v>1267</v>
      </c>
      <c r="G6" s="147" t="s">
        <v>1268</v>
      </c>
      <c r="H6" s="259" t="s">
        <v>1269</v>
      </c>
      <c r="I6" s="147" t="s">
        <v>1268</v>
      </c>
      <c r="J6" s="259" t="s">
        <v>1269</v>
      </c>
      <c r="K6" s="147" t="s">
        <v>1268</v>
      </c>
      <c r="L6" s="147" t="s">
        <v>1267</v>
      </c>
      <c r="M6" s="147" t="s">
        <v>1268</v>
      </c>
    </row>
    <row r="7" spans="1:13" ht="16.649999999999999" customHeight="1" x14ac:dyDescent="0.25">
      <c r="B7" s="824" t="s">
        <v>1270</v>
      </c>
      <c r="C7" s="824"/>
      <c r="D7" s="125"/>
      <c r="E7" s="125"/>
      <c r="F7" s="48"/>
      <c r="G7" s="48"/>
      <c r="H7" s="48"/>
      <c r="I7" s="48"/>
      <c r="J7" s="48"/>
      <c r="K7" s="48"/>
      <c r="L7" s="48"/>
      <c r="M7" s="48"/>
    </row>
    <row r="8" spans="1:13" ht="16.649999999999999" customHeight="1" x14ac:dyDescent="0.25">
      <c r="A8" s="40" t="s">
        <v>205</v>
      </c>
      <c r="C8" s="4" t="s">
        <v>1271</v>
      </c>
      <c r="D8" s="34">
        <v>0</v>
      </c>
      <c r="E8" s="34">
        <v>0</v>
      </c>
      <c r="F8" s="35">
        <v>0</v>
      </c>
      <c r="G8" s="35">
        <v>0</v>
      </c>
      <c r="H8" s="35">
        <v>0</v>
      </c>
      <c r="I8" s="35">
        <v>0</v>
      </c>
      <c r="J8" s="35">
        <v>0</v>
      </c>
      <c r="K8" s="35">
        <v>0</v>
      </c>
      <c r="L8" s="35">
        <v>47</v>
      </c>
      <c r="M8" s="35">
        <v>0</v>
      </c>
    </row>
    <row r="9" spans="1:13" ht="16.649999999999999" customHeight="1" x14ac:dyDescent="0.25">
      <c r="A9" s="40" t="s">
        <v>207</v>
      </c>
      <c r="C9" s="5" t="s">
        <v>1272</v>
      </c>
      <c r="D9" s="34">
        <v>1531</v>
      </c>
      <c r="E9" s="34">
        <v>0</v>
      </c>
      <c r="F9" s="35">
        <v>1407</v>
      </c>
      <c r="G9" s="35">
        <v>0</v>
      </c>
      <c r="H9" s="35">
        <v>1218</v>
      </c>
      <c r="I9" s="35">
        <v>0</v>
      </c>
      <c r="J9" s="35">
        <v>817</v>
      </c>
      <c r="K9" s="35">
        <v>0</v>
      </c>
      <c r="L9" s="35">
        <v>1223</v>
      </c>
      <c r="M9" s="35">
        <v>0</v>
      </c>
    </row>
    <row r="10" spans="1:13" ht="16.649999999999999" customHeight="1" x14ac:dyDescent="0.25">
      <c r="A10" s="40" t="s">
        <v>209</v>
      </c>
      <c r="C10" s="4" t="s">
        <v>1273</v>
      </c>
      <c r="D10" s="34">
        <v>0</v>
      </c>
      <c r="E10" s="34">
        <v>0</v>
      </c>
      <c r="F10" s="35">
        <v>0</v>
      </c>
      <c r="G10" s="35">
        <v>0</v>
      </c>
      <c r="H10" s="35">
        <v>0</v>
      </c>
      <c r="I10" s="35">
        <v>0</v>
      </c>
      <c r="J10" s="35">
        <v>0</v>
      </c>
      <c r="K10" s="35">
        <v>0</v>
      </c>
      <c r="L10" s="35">
        <v>0</v>
      </c>
      <c r="M10" s="35">
        <v>0</v>
      </c>
    </row>
    <row r="11" spans="1:13" ht="16.649999999999999" customHeight="1" x14ac:dyDescent="0.25">
      <c r="A11" s="40" t="s">
        <v>211</v>
      </c>
      <c r="C11" s="4" t="s">
        <v>1274</v>
      </c>
      <c r="D11" s="34">
        <v>0</v>
      </c>
      <c r="E11" s="34">
        <v>0</v>
      </c>
      <c r="F11" s="35">
        <v>0</v>
      </c>
      <c r="G11" s="35">
        <v>0</v>
      </c>
      <c r="H11" s="35">
        <v>0</v>
      </c>
      <c r="I11" s="35">
        <v>0</v>
      </c>
      <c r="J11" s="35">
        <v>0</v>
      </c>
      <c r="K11" s="35">
        <v>0</v>
      </c>
      <c r="L11" s="35">
        <v>0</v>
      </c>
      <c r="M11" s="35">
        <v>0</v>
      </c>
    </row>
    <row r="12" spans="1:13" ht="16.649999999999999" customHeight="1" x14ac:dyDescent="0.25">
      <c r="A12" s="40" t="s">
        <v>213</v>
      </c>
      <c r="C12" s="78" t="s">
        <v>1275</v>
      </c>
      <c r="D12" s="26">
        <v>0</v>
      </c>
      <c r="E12" s="26">
        <v>0</v>
      </c>
      <c r="F12" s="27">
        <v>0</v>
      </c>
      <c r="G12" s="27">
        <v>0</v>
      </c>
      <c r="H12" s="27">
        <v>0</v>
      </c>
      <c r="I12" s="27">
        <v>0</v>
      </c>
      <c r="J12" s="27">
        <v>0</v>
      </c>
      <c r="K12" s="27">
        <v>0</v>
      </c>
      <c r="L12" s="27">
        <v>0</v>
      </c>
      <c r="M12" s="27">
        <v>0</v>
      </c>
    </row>
    <row r="13" spans="1:13" ht="16.649999999999999" customHeight="1" x14ac:dyDescent="0.25">
      <c r="A13" s="40" t="s">
        <v>215</v>
      </c>
      <c r="B13" s="307"/>
      <c r="C13" s="94" t="s">
        <v>1276</v>
      </c>
      <c r="D13" s="92">
        <v>1531</v>
      </c>
      <c r="E13" s="92">
        <v>0</v>
      </c>
      <c r="F13" s="104">
        <v>1407</v>
      </c>
      <c r="G13" s="104">
        <v>0</v>
      </c>
      <c r="H13" s="104">
        <v>1218</v>
      </c>
      <c r="I13" s="104">
        <v>0</v>
      </c>
      <c r="J13" s="104">
        <v>817</v>
      </c>
      <c r="K13" s="104">
        <v>0</v>
      </c>
      <c r="L13" s="104">
        <v>1270</v>
      </c>
      <c r="M13" s="104">
        <v>0</v>
      </c>
    </row>
    <row r="14" spans="1:13" ht="16.649999999999999" customHeight="1" x14ac:dyDescent="0.25">
      <c r="A14" s="7"/>
      <c r="B14" s="824" t="s">
        <v>1277</v>
      </c>
      <c r="C14" s="824"/>
      <c r="D14" s="95"/>
      <c r="E14" s="95"/>
      <c r="F14" s="48"/>
      <c r="G14" s="48"/>
      <c r="H14" s="48"/>
      <c r="I14" s="48"/>
      <c r="J14" s="48"/>
      <c r="K14" s="48"/>
      <c r="L14" s="48"/>
      <c r="M14" s="48"/>
    </row>
    <row r="15" spans="1:13" ht="16.649999999999999" customHeight="1" x14ac:dyDescent="0.25">
      <c r="A15" s="40" t="s">
        <v>216</v>
      </c>
      <c r="C15" s="5" t="s">
        <v>1278</v>
      </c>
      <c r="D15" s="34">
        <v>0</v>
      </c>
      <c r="E15" s="34">
        <v>0</v>
      </c>
      <c r="F15" s="35">
        <v>40</v>
      </c>
      <c r="G15" s="35">
        <v>0</v>
      </c>
      <c r="H15" s="35">
        <v>34</v>
      </c>
      <c r="I15" s="35">
        <v>0</v>
      </c>
      <c r="J15" s="35">
        <v>40</v>
      </c>
      <c r="K15" s="35">
        <v>0</v>
      </c>
      <c r="L15" s="35">
        <v>0</v>
      </c>
      <c r="M15" s="35">
        <v>0</v>
      </c>
    </row>
    <row r="16" spans="1:13" ht="16.649999999999999" customHeight="1" x14ac:dyDescent="0.25">
      <c r="A16" s="40" t="s">
        <v>218</v>
      </c>
      <c r="C16" s="78" t="s">
        <v>1279</v>
      </c>
      <c r="D16" s="26">
        <v>27</v>
      </c>
      <c r="E16" s="26">
        <v>0</v>
      </c>
      <c r="F16" s="27">
        <v>0</v>
      </c>
      <c r="G16" s="27">
        <v>0</v>
      </c>
      <c r="H16" s="27">
        <v>0</v>
      </c>
      <c r="I16" s="27">
        <v>0</v>
      </c>
      <c r="J16" s="27">
        <v>0</v>
      </c>
      <c r="K16" s="27">
        <v>0</v>
      </c>
      <c r="L16" s="27">
        <v>0</v>
      </c>
      <c r="M16" s="27">
        <v>0</v>
      </c>
    </row>
    <row r="17" spans="2:13" ht="3.45" customHeight="1" x14ac:dyDescent="0.25">
      <c r="B17" s="536"/>
      <c r="C17" s="475"/>
      <c r="D17" s="536"/>
      <c r="E17" s="536"/>
      <c r="F17" s="536"/>
      <c r="G17" s="536"/>
      <c r="H17" s="536"/>
      <c r="I17" s="536"/>
      <c r="J17" s="536"/>
      <c r="K17" s="536"/>
      <c r="L17" s="536"/>
      <c r="M17" s="536"/>
    </row>
    <row r="18" spans="2:13" ht="13.35" customHeight="1" x14ac:dyDescent="0.25">
      <c r="B18" s="251" t="s">
        <v>537</v>
      </c>
      <c r="C18" s="839" t="s">
        <v>1280</v>
      </c>
      <c r="D18" s="631"/>
      <c r="E18" s="631"/>
      <c r="F18" s="631"/>
      <c r="G18" s="631"/>
      <c r="H18" s="631"/>
      <c r="I18" s="631"/>
      <c r="J18" s="631"/>
      <c r="K18" s="631"/>
      <c r="L18" s="631"/>
      <c r="M18" s="631"/>
    </row>
  </sheetData>
  <mergeCells count="10">
    <mergeCell ref="A1:M1"/>
    <mergeCell ref="L5:M5"/>
    <mergeCell ref="J5:K5"/>
    <mergeCell ref="B14:C14"/>
    <mergeCell ref="C18:M18"/>
    <mergeCell ref="B6:C6"/>
    <mergeCell ref="B7:C7"/>
    <mergeCell ref="D5:E5"/>
    <mergeCell ref="F5:G5"/>
    <mergeCell ref="H5:I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N27"/>
  <sheetViews>
    <sheetView showRuler="0" workbookViewId="0">
      <selection sqref="A1:N1"/>
    </sheetView>
  </sheetViews>
  <sheetFormatPr baseColWidth="10" defaultColWidth="13.33203125" defaultRowHeight="13.2" x14ac:dyDescent="0.25"/>
  <cols>
    <col min="1" max="1" width="3" customWidth="1"/>
    <col min="2" max="2" width="0.88671875" customWidth="1"/>
    <col min="3" max="3" width="2.6640625" customWidth="1"/>
    <col min="4" max="4" width="45.33203125" customWidth="1"/>
    <col min="5" max="5" width="13.6640625" customWidth="1"/>
    <col min="6" max="6" width="11.6640625" customWidth="1"/>
    <col min="7" max="7" width="13.6640625" customWidth="1"/>
    <col min="8" max="8" width="11.6640625" customWidth="1"/>
    <col min="9" max="9" width="13.6640625" customWidth="1"/>
    <col min="10" max="10" width="11.6640625" customWidth="1"/>
    <col min="11" max="11" width="13.6640625" customWidth="1"/>
    <col min="12" max="12" width="11.6640625" customWidth="1"/>
    <col min="13" max="13" width="13.6640625" customWidth="1"/>
    <col min="14" max="14" width="11.6640625" customWidth="1"/>
  </cols>
  <sheetData>
    <row r="1" spans="1:14" ht="16.649999999999999" customHeight="1" x14ac:dyDescent="0.25">
      <c r="A1" s="814" t="s">
        <v>1281</v>
      </c>
      <c r="B1" s="631"/>
      <c r="C1" s="631"/>
      <c r="D1" s="631"/>
      <c r="E1" s="631"/>
      <c r="F1" s="631"/>
      <c r="G1" s="631"/>
      <c r="H1" s="631"/>
      <c r="I1" s="631"/>
      <c r="J1" s="631"/>
      <c r="K1" s="631"/>
      <c r="L1" s="631"/>
      <c r="M1" s="631"/>
      <c r="N1" s="631"/>
    </row>
    <row r="2" spans="1:14" ht="15" customHeight="1" x14ac:dyDescent="0.25"/>
    <row r="3" spans="1:14" ht="16.649999999999999" customHeight="1" x14ac:dyDescent="0.25">
      <c r="D3" s="535">
        <f>SUM(E7:N26)</f>
        <v>5432</v>
      </c>
      <c r="E3" s="53" t="s">
        <v>133</v>
      </c>
      <c r="F3" s="53" t="s">
        <v>134</v>
      </c>
      <c r="G3" s="53" t="s">
        <v>133</v>
      </c>
      <c r="H3" s="53" t="s">
        <v>134</v>
      </c>
      <c r="I3" s="53" t="s">
        <v>133</v>
      </c>
      <c r="J3" s="53" t="s">
        <v>134</v>
      </c>
      <c r="K3" s="53" t="s">
        <v>133</v>
      </c>
      <c r="L3" s="53" t="s">
        <v>134</v>
      </c>
      <c r="M3" s="53" t="s">
        <v>133</v>
      </c>
      <c r="N3" s="53" t="s">
        <v>134</v>
      </c>
    </row>
    <row r="4" spans="1:14" ht="3.45" customHeight="1" x14ac:dyDescent="0.25"/>
    <row r="5" spans="1:14" ht="16.649999999999999" customHeight="1" x14ac:dyDescent="0.25">
      <c r="E5" s="718" t="s">
        <v>260</v>
      </c>
      <c r="F5" s="718"/>
      <c r="G5" s="719" t="s">
        <v>331</v>
      </c>
      <c r="H5" s="631"/>
      <c r="I5" s="719" t="s">
        <v>344</v>
      </c>
      <c r="J5" s="631"/>
      <c r="K5" s="719" t="s">
        <v>345</v>
      </c>
      <c r="L5" s="631"/>
      <c r="M5" s="719" t="s">
        <v>346</v>
      </c>
      <c r="N5" s="631"/>
    </row>
    <row r="6" spans="1:14" ht="55.95" customHeight="1" x14ac:dyDescent="0.25">
      <c r="B6" s="676" t="s">
        <v>138</v>
      </c>
      <c r="C6" s="631"/>
      <c r="D6" s="631"/>
      <c r="E6" s="477" t="s">
        <v>1282</v>
      </c>
      <c r="F6" s="477" t="s">
        <v>203</v>
      </c>
      <c r="G6" s="129" t="s">
        <v>1283</v>
      </c>
      <c r="H6" s="129" t="s">
        <v>203</v>
      </c>
      <c r="I6" s="129" t="s">
        <v>1283</v>
      </c>
      <c r="J6" s="129" t="s">
        <v>203</v>
      </c>
      <c r="K6" s="129" t="s">
        <v>1283</v>
      </c>
      <c r="L6" s="129" t="s">
        <v>203</v>
      </c>
      <c r="M6" s="129" t="s">
        <v>1283</v>
      </c>
      <c r="N6" s="129" t="s">
        <v>203</v>
      </c>
    </row>
    <row r="7" spans="1:14" ht="16.649999999999999" customHeight="1" x14ac:dyDescent="0.25">
      <c r="A7" s="16" t="s">
        <v>205</v>
      </c>
      <c r="B7" s="680" t="s">
        <v>1284</v>
      </c>
      <c r="C7" s="680"/>
      <c r="D7" s="680"/>
      <c r="E7" s="24">
        <v>386</v>
      </c>
      <c r="F7" s="24">
        <v>17</v>
      </c>
      <c r="G7" s="25">
        <v>269</v>
      </c>
      <c r="H7" s="25">
        <v>15</v>
      </c>
      <c r="I7" s="25">
        <v>350</v>
      </c>
      <c r="J7" s="25">
        <v>16</v>
      </c>
      <c r="K7" s="25">
        <v>399</v>
      </c>
      <c r="L7" s="25">
        <v>20</v>
      </c>
      <c r="M7" s="25">
        <v>588</v>
      </c>
      <c r="N7" s="25">
        <v>26</v>
      </c>
    </row>
    <row r="8" spans="1:14" ht="26.7" customHeight="1" x14ac:dyDescent="0.25">
      <c r="A8" s="16" t="s">
        <v>207</v>
      </c>
      <c r="B8" s="735" t="s">
        <v>1285</v>
      </c>
      <c r="C8" s="735"/>
      <c r="D8" s="735"/>
      <c r="E8" s="71">
        <v>283</v>
      </c>
      <c r="F8" s="71">
        <v>6</v>
      </c>
      <c r="G8" s="72">
        <v>149</v>
      </c>
      <c r="H8" s="72">
        <v>3</v>
      </c>
      <c r="I8" s="72">
        <v>209</v>
      </c>
      <c r="J8" s="72">
        <v>4</v>
      </c>
      <c r="K8" s="72">
        <v>218</v>
      </c>
      <c r="L8" s="72">
        <v>4</v>
      </c>
      <c r="M8" s="72">
        <v>377</v>
      </c>
      <c r="N8" s="72">
        <v>7</v>
      </c>
    </row>
    <row r="9" spans="1:14" ht="16.649999999999999" customHeight="1" x14ac:dyDescent="0.25">
      <c r="A9" s="16" t="s">
        <v>209</v>
      </c>
      <c r="C9" s="105" t="s">
        <v>1286</v>
      </c>
      <c r="D9" s="105" t="s">
        <v>1287</v>
      </c>
      <c r="E9" s="18">
        <v>144</v>
      </c>
      <c r="F9" s="18">
        <v>4</v>
      </c>
      <c r="G9" s="19">
        <v>120</v>
      </c>
      <c r="H9" s="19">
        <v>2</v>
      </c>
      <c r="I9" s="19">
        <v>105</v>
      </c>
      <c r="J9" s="19">
        <v>2</v>
      </c>
      <c r="K9" s="19">
        <v>73</v>
      </c>
      <c r="L9" s="19">
        <v>1</v>
      </c>
      <c r="M9" s="19">
        <v>122</v>
      </c>
      <c r="N9" s="19">
        <v>2</v>
      </c>
    </row>
    <row r="10" spans="1:14" ht="16.649999999999999" customHeight="1" x14ac:dyDescent="0.25">
      <c r="A10" s="16" t="s">
        <v>211</v>
      </c>
      <c r="C10" s="105" t="s">
        <v>1288</v>
      </c>
      <c r="D10" s="105" t="s">
        <v>1289</v>
      </c>
      <c r="E10" s="18">
        <v>67</v>
      </c>
      <c r="F10" s="18">
        <v>1</v>
      </c>
      <c r="G10" s="19">
        <v>26</v>
      </c>
      <c r="H10" s="19">
        <v>1</v>
      </c>
      <c r="I10" s="19">
        <v>66</v>
      </c>
      <c r="J10" s="19">
        <v>1</v>
      </c>
      <c r="K10" s="19">
        <v>89</v>
      </c>
      <c r="L10" s="19">
        <v>2</v>
      </c>
      <c r="M10" s="19">
        <v>88</v>
      </c>
      <c r="N10" s="19">
        <v>2</v>
      </c>
    </row>
    <row r="11" spans="1:14" ht="16.649999999999999" customHeight="1" x14ac:dyDescent="0.25">
      <c r="A11" s="16" t="s">
        <v>213</v>
      </c>
      <c r="C11" s="105" t="s">
        <v>1290</v>
      </c>
      <c r="D11" s="105" t="s">
        <v>1291</v>
      </c>
      <c r="E11" s="18">
        <v>72</v>
      </c>
      <c r="F11" s="18">
        <v>1</v>
      </c>
      <c r="G11" s="19">
        <v>3</v>
      </c>
      <c r="H11" s="19">
        <v>0</v>
      </c>
      <c r="I11" s="19">
        <v>38</v>
      </c>
      <c r="J11" s="19">
        <v>1</v>
      </c>
      <c r="K11" s="19">
        <v>56</v>
      </c>
      <c r="L11" s="19">
        <v>1</v>
      </c>
      <c r="M11" s="19">
        <v>167</v>
      </c>
      <c r="N11" s="19">
        <v>3</v>
      </c>
    </row>
    <row r="12" spans="1:14" ht="26.7" customHeight="1" x14ac:dyDescent="0.25">
      <c r="A12" s="16" t="s">
        <v>215</v>
      </c>
      <c r="C12" s="105" t="s">
        <v>1292</v>
      </c>
      <c r="D12" s="105" t="s">
        <v>1293</v>
      </c>
      <c r="E12" s="75">
        <v>0</v>
      </c>
      <c r="F12" s="75">
        <v>0</v>
      </c>
      <c r="G12" s="76">
        <v>0</v>
      </c>
      <c r="H12" s="76">
        <v>0</v>
      </c>
      <c r="I12" s="76">
        <v>0</v>
      </c>
      <c r="J12" s="76">
        <v>0</v>
      </c>
      <c r="K12" s="76">
        <v>0</v>
      </c>
      <c r="L12" s="76">
        <v>0</v>
      </c>
      <c r="M12" s="76">
        <v>0</v>
      </c>
      <c r="N12" s="76">
        <v>0</v>
      </c>
    </row>
    <row r="13" spans="1:14" ht="16.649999999999999" customHeight="1" x14ac:dyDescent="0.25">
      <c r="A13" s="16" t="s">
        <v>216</v>
      </c>
      <c r="B13" s="677" t="s">
        <v>1294</v>
      </c>
      <c r="C13" s="631"/>
      <c r="D13" s="631"/>
      <c r="E13" s="18">
        <v>0</v>
      </c>
      <c r="F13" s="18">
        <v>0</v>
      </c>
      <c r="G13" s="19">
        <v>0</v>
      </c>
      <c r="H13" s="19">
        <v>0</v>
      </c>
      <c r="I13" s="19">
        <v>0</v>
      </c>
      <c r="J13" s="19">
        <v>0</v>
      </c>
      <c r="K13" s="19">
        <v>0</v>
      </c>
      <c r="L13" s="19">
        <v>0</v>
      </c>
      <c r="M13" s="19">
        <v>0</v>
      </c>
      <c r="N13" s="19">
        <v>0</v>
      </c>
    </row>
    <row r="14" spans="1:14" ht="16.649999999999999" customHeight="1" x14ac:dyDescent="0.25">
      <c r="A14" s="16" t="s">
        <v>218</v>
      </c>
      <c r="B14" s="677" t="s">
        <v>1295</v>
      </c>
      <c r="C14" s="631"/>
      <c r="D14" s="631"/>
      <c r="E14" s="18">
        <v>0</v>
      </c>
      <c r="F14" s="18">
        <v>0</v>
      </c>
      <c r="G14" s="19">
        <v>0</v>
      </c>
      <c r="H14" s="19">
        <v>0</v>
      </c>
      <c r="I14" s="19">
        <v>0</v>
      </c>
      <c r="J14" s="19">
        <v>0</v>
      </c>
      <c r="K14" s="19">
        <v>0</v>
      </c>
      <c r="L14" s="19">
        <v>0</v>
      </c>
      <c r="M14" s="19">
        <v>0</v>
      </c>
      <c r="N14" s="19">
        <v>0</v>
      </c>
    </row>
    <row r="15" spans="1:14" ht="16.649999999999999" customHeight="1" x14ac:dyDescent="0.25">
      <c r="A15" s="16" t="s">
        <v>220</v>
      </c>
      <c r="B15" s="677" t="s">
        <v>1296</v>
      </c>
      <c r="C15" s="631"/>
      <c r="D15" s="631"/>
      <c r="E15" s="18">
        <v>103</v>
      </c>
      <c r="F15" s="18">
        <v>11</v>
      </c>
      <c r="G15" s="19">
        <v>120</v>
      </c>
      <c r="H15" s="19">
        <v>12</v>
      </c>
      <c r="I15" s="19">
        <v>141</v>
      </c>
      <c r="J15" s="19">
        <v>12</v>
      </c>
      <c r="K15" s="19">
        <v>181</v>
      </c>
      <c r="L15" s="19">
        <v>16</v>
      </c>
      <c r="M15" s="19">
        <v>211</v>
      </c>
      <c r="N15" s="19">
        <v>19</v>
      </c>
    </row>
    <row r="16" spans="1:14" ht="16.649999999999999" customHeight="1" x14ac:dyDescent="0.25">
      <c r="A16" s="16" t="s">
        <v>222</v>
      </c>
      <c r="B16" s="678" t="s">
        <v>1297</v>
      </c>
      <c r="C16" s="631"/>
      <c r="D16" s="631"/>
      <c r="E16" s="22">
        <v>0</v>
      </c>
      <c r="F16" s="22">
        <v>0</v>
      </c>
      <c r="G16" s="23">
        <v>0</v>
      </c>
      <c r="H16" s="23">
        <v>0</v>
      </c>
      <c r="I16" s="23">
        <v>0</v>
      </c>
      <c r="J16" s="23">
        <v>0</v>
      </c>
      <c r="K16" s="23">
        <v>0</v>
      </c>
      <c r="L16" s="23">
        <v>0</v>
      </c>
      <c r="M16" s="23">
        <v>0</v>
      </c>
      <c r="N16" s="23">
        <v>0</v>
      </c>
    </row>
    <row r="17" spans="1:14" ht="16.649999999999999" customHeight="1" x14ac:dyDescent="0.25">
      <c r="A17" s="16" t="s">
        <v>224</v>
      </c>
      <c r="B17" s="680" t="s">
        <v>1298</v>
      </c>
      <c r="C17" s="680"/>
      <c r="D17" s="680"/>
      <c r="E17" s="24">
        <v>0</v>
      </c>
      <c r="F17" s="24">
        <v>0</v>
      </c>
      <c r="G17" s="25">
        <v>0</v>
      </c>
      <c r="H17" s="25">
        <v>0</v>
      </c>
      <c r="I17" s="25">
        <v>0</v>
      </c>
      <c r="J17" s="25">
        <v>0</v>
      </c>
      <c r="K17" s="25">
        <v>0</v>
      </c>
      <c r="L17" s="25">
        <v>0</v>
      </c>
      <c r="M17" s="25">
        <v>0</v>
      </c>
      <c r="N17" s="25">
        <v>0</v>
      </c>
    </row>
    <row r="18" spans="1:14" ht="26.7" customHeight="1" x14ac:dyDescent="0.25">
      <c r="A18" s="16" t="s">
        <v>226</v>
      </c>
      <c r="B18" s="735" t="s">
        <v>1299</v>
      </c>
      <c r="C18" s="735"/>
      <c r="D18" s="735"/>
      <c r="E18" s="294">
        <v>0</v>
      </c>
      <c r="F18" s="294">
        <v>0</v>
      </c>
      <c r="G18" s="295">
        <v>0</v>
      </c>
      <c r="H18" s="295">
        <v>0</v>
      </c>
      <c r="I18" s="295">
        <v>0</v>
      </c>
      <c r="J18" s="295">
        <v>0</v>
      </c>
      <c r="K18" s="295">
        <v>0</v>
      </c>
      <c r="L18" s="295">
        <v>0</v>
      </c>
      <c r="M18" s="295">
        <v>0</v>
      </c>
      <c r="N18" s="295">
        <v>0</v>
      </c>
    </row>
    <row r="19" spans="1:14" ht="16.649999999999999" customHeight="1" x14ac:dyDescent="0.25">
      <c r="A19" s="16" t="s">
        <v>228</v>
      </c>
      <c r="C19" s="105" t="s">
        <v>1286</v>
      </c>
      <c r="D19" s="105" t="s">
        <v>1287</v>
      </c>
      <c r="E19" s="18">
        <v>0</v>
      </c>
      <c r="F19" s="18">
        <v>0</v>
      </c>
      <c r="G19" s="19">
        <v>0</v>
      </c>
      <c r="H19" s="19">
        <v>0</v>
      </c>
      <c r="I19" s="19">
        <v>0</v>
      </c>
      <c r="J19" s="19">
        <v>0</v>
      </c>
      <c r="K19" s="19">
        <v>0</v>
      </c>
      <c r="L19" s="19">
        <v>0</v>
      </c>
      <c r="M19" s="19">
        <v>0</v>
      </c>
      <c r="N19" s="19">
        <v>0</v>
      </c>
    </row>
    <row r="20" spans="1:14" ht="16.649999999999999" customHeight="1" x14ac:dyDescent="0.25">
      <c r="A20" s="16" t="s">
        <v>230</v>
      </c>
      <c r="C20" s="105" t="s">
        <v>1288</v>
      </c>
      <c r="D20" s="105" t="s">
        <v>1289</v>
      </c>
      <c r="E20" s="18">
        <v>0</v>
      </c>
      <c r="F20" s="18">
        <v>0</v>
      </c>
      <c r="G20" s="19">
        <v>0</v>
      </c>
      <c r="H20" s="19">
        <v>0</v>
      </c>
      <c r="I20" s="19">
        <v>0</v>
      </c>
      <c r="J20" s="19">
        <v>0</v>
      </c>
      <c r="K20" s="19">
        <v>0</v>
      </c>
      <c r="L20" s="19">
        <v>0</v>
      </c>
      <c r="M20" s="19">
        <v>0</v>
      </c>
      <c r="N20" s="19">
        <v>0</v>
      </c>
    </row>
    <row r="21" spans="1:14" ht="16.649999999999999" customHeight="1" x14ac:dyDescent="0.25">
      <c r="A21" s="16" t="s">
        <v>232</v>
      </c>
      <c r="C21" s="105" t="s">
        <v>1290</v>
      </c>
      <c r="D21" s="105" t="s">
        <v>1291</v>
      </c>
      <c r="E21" s="18">
        <v>0</v>
      </c>
      <c r="F21" s="18">
        <v>0</v>
      </c>
      <c r="G21" s="19">
        <v>0</v>
      </c>
      <c r="H21" s="19">
        <v>0</v>
      </c>
      <c r="I21" s="19">
        <v>0</v>
      </c>
      <c r="J21" s="19">
        <v>0</v>
      </c>
      <c r="K21" s="19">
        <v>0</v>
      </c>
      <c r="L21" s="19">
        <v>0</v>
      </c>
      <c r="M21" s="19">
        <v>0</v>
      </c>
      <c r="N21" s="19">
        <v>0</v>
      </c>
    </row>
    <row r="22" spans="1:14" ht="26.7" customHeight="1" x14ac:dyDescent="0.25">
      <c r="A22" s="16" t="s">
        <v>234</v>
      </c>
      <c r="C22" s="105" t="s">
        <v>1292</v>
      </c>
      <c r="D22" s="105" t="s">
        <v>1293</v>
      </c>
      <c r="E22" s="75">
        <v>0</v>
      </c>
      <c r="F22" s="75">
        <v>0</v>
      </c>
      <c r="G22" s="76">
        <v>0</v>
      </c>
      <c r="H22" s="76">
        <v>0</v>
      </c>
      <c r="I22" s="76">
        <v>0</v>
      </c>
      <c r="J22" s="76">
        <v>0</v>
      </c>
      <c r="K22" s="76">
        <v>0</v>
      </c>
      <c r="L22" s="76">
        <v>0</v>
      </c>
      <c r="M22" s="76">
        <v>0</v>
      </c>
      <c r="N22" s="76">
        <v>0</v>
      </c>
    </row>
    <row r="23" spans="1:14" ht="16.649999999999999" customHeight="1" x14ac:dyDescent="0.25">
      <c r="A23" s="16" t="s">
        <v>236</v>
      </c>
      <c r="B23" s="677" t="s">
        <v>1294</v>
      </c>
      <c r="C23" s="631"/>
      <c r="D23" s="631"/>
      <c r="E23" s="18">
        <v>0</v>
      </c>
      <c r="F23" s="18">
        <v>0</v>
      </c>
      <c r="G23" s="19">
        <v>0</v>
      </c>
      <c r="H23" s="19">
        <v>0</v>
      </c>
      <c r="I23" s="19">
        <v>0</v>
      </c>
      <c r="J23" s="19">
        <v>0</v>
      </c>
      <c r="K23" s="19">
        <v>0</v>
      </c>
      <c r="L23" s="19">
        <v>0</v>
      </c>
      <c r="M23" s="19">
        <v>0</v>
      </c>
      <c r="N23" s="19">
        <v>0</v>
      </c>
    </row>
    <row r="24" spans="1:14" ht="16.649999999999999" customHeight="1" x14ac:dyDescent="0.25">
      <c r="A24" s="16" t="s">
        <v>179</v>
      </c>
      <c r="B24" s="677" t="s">
        <v>1295</v>
      </c>
      <c r="C24" s="631"/>
      <c r="D24" s="631"/>
      <c r="E24" s="18">
        <v>0</v>
      </c>
      <c r="F24" s="18">
        <v>0</v>
      </c>
      <c r="G24" s="19">
        <v>0</v>
      </c>
      <c r="H24" s="19">
        <v>0</v>
      </c>
      <c r="I24" s="19">
        <v>0</v>
      </c>
      <c r="J24" s="19">
        <v>0</v>
      </c>
      <c r="K24" s="19">
        <v>0</v>
      </c>
      <c r="L24" s="19">
        <v>0</v>
      </c>
      <c r="M24" s="19">
        <v>0</v>
      </c>
      <c r="N24" s="19">
        <v>0</v>
      </c>
    </row>
    <row r="25" spans="1:14" ht="16.649999999999999" customHeight="1" x14ac:dyDescent="0.25">
      <c r="A25" s="16" t="s">
        <v>181</v>
      </c>
      <c r="B25" s="677" t="s">
        <v>1296</v>
      </c>
      <c r="C25" s="631"/>
      <c r="D25" s="631"/>
      <c r="E25" s="18">
        <v>0</v>
      </c>
      <c r="F25" s="18">
        <v>0</v>
      </c>
      <c r="G25" s="19">
        <v>0</v>
      </c>
      <c r="H25" s="19">
        <v>0</v>
      </c>
      <c r="I25" s="19">
        <v>0</v>
      </c>
      <c r="J25" s="19">
        <v>0</v>
      </c>
      <c r="K25" s="19">
        <v>0</v>
      </c>
      <c r="L25" s="19">
        <v>0</v>
      </c>
      <c r="M25" s="19">
        <v>0</v>
      </c>
      <c r="N25" s="19">
        <v>0</v>
      </c>
    </row>
    <row r="26" spans="1:14" ht="16.649999999999999" customHeight="1" x14ac:dyDescent="0.25">
      <c r="A26" s="16" t="s">
        <v>183</v>
      </c>
      <c r="B26" s="678" t="s">
        <v>1297</v>
      </c>
      <c r="C26" s="631"/>
      <c r="D26" s="631"/>
      <c r="E26" s="22">
        <v>0</v>
      </c>
      <c r="F26" s="22">
        <v>0</v>
      </c>
      <c r="G26" s="23">
        <v>0</v>
      </c>
      <c r="H26" s="23">
        <v>0</v>
      </c>
      <c r="I26" s="23">
        <v>0</v>
      </c>
      <c r="J26" s="23">
        <v>0</v>
      </c>
      <c r="K26" s="23">
        <v>0</v>
      </c>
      <c r="L26" s="23">
        <v>0</v>
      </c>
      <c r="M26" s="23">
        <v>0</v>
      </c>
      <c r="N26" s="23">
        <v>0</v>
      </c>
    </row>
    <row r="27" spans="1:14" ht="3.45" customHeight="1" x14ac:dyDescent="0.25">
      <c r="B27" s="188"/>
      <c r="C27" s="188"/>
      <c r="D27" s="188"/>
      <c r="E27" s="419"/>
      <c r="F27" s="419"/>
      <c r="G27" s="419"/>
      <c r="H27" s="419"/>
      <c r="I27" s="419"/>
      <c r="J27" s="419"/>
      <c r="K27" s="419"/>
      <c r="L27" s="419"/>
      <c r="M27" s="419"/>
      <c r="N27" s="419"/>
    </row>
  </sheetData>
  <mergeCells count="19">
    <mergeCell ref="B24:D24"/>
    <mergeCell ref="B23:D23"/>
    <mergeCell ref="B25:D25"/>
    <mergeCell ref="B26:D26"/>
    <mergeCell ref="B14:D14"/>
    <mergeCell ref="B15:D15"/>
    <mergeCell ref="B16:D16"/>
    <mergeCell ref="B18:D18"/>
    <mergeCell ref="B17:D17"/>
    <mergeCell ref="A1:N1"/>
    <mergeCell ref="M5:N5"/>
    <mergeCell ref="K5:L5"/>
    <mergeCell ref="I5:J5"/>
    <mergeCell ref="B13:D13"/>
    <mergeCell ref="B7:D7"/>
    <mergeCell ref="B8:D8"/>
    <mergeCell ref="B6:D6"/>
    <mergeCell ref="E5:F5"/>
    <mergeCell ref="G5:H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2"/>
  <dimension ref="A1:O89"/>
  <sheetViews>
    <sheetView showRuler="0" workbookViewId="0">
      <selection activeCell="C89" sqref="C89:O89"/>
    </sheetView>
  </sheetViews>
  <sheetFormatPr baseColWidth="10" defaultColWidth="13.33203125" defaultRowHeight="13.2" x14ac:dyDescent="0.25"/>
  <cols>
    <col min="1" max="1" width="2.6640625" customWidth="1"/>
    <col min="2" max="2" width="1.88671875" customWidth="1"/>
    <col min="3" max="3" width="35.5546875" customWidth="1"/>
    <col min="4" max="15" width="11.33203125" customWidth="1"/>
  </cols>
  <sheetData>
    <row r="1" spans="1:15" ht="13.35" customHeight="1" x14ac:dyDescent="0.25">
      <c r="A1" s="814" t="s">
        <v>1300</v>
      </c>
      <c r="B1" s="631"/>
      <c r="C1" s="631"/>
      <c r="D1" s="631"/>
      <c r="E1" s="631"/>
      <c r="F1" s="631"/>
      <c r="G1" s="631"/>
      <c r="H1" s="631"/>
      <c r="I1" s="631"/>
      <c r="J1" s="631"/>
      <c r="K1" s="631"/>
      <c r="L1" s="631"/>
      <c r="M1" s="631"/>
      <c r="N1" s="631"/>
      <c r="O1" s="631"/>
    </row>
    <row r="2" spans="1:15" ht="3.45" customHeight="1" x14ac:dyDescent="0.25"/>
    <row r="3" spans="1:15" ht="12.45" customHeight="1" x14ac:dyDescent="0.25">
      <c r="C3" s="395">
        <f>SUM(D8:O52)</f>
        <v>2796</v>
      </c>
      <c r="D3" s="7" t="s">
        <v>133</v>
      </c>
      <c r="E3" s="7" t="s">
        <v>134</v>
      </c>
      <c r="F3" s="7" t="s">
        <v>135</v>
      </c>
      <c r="G3" s="7" t="s">
        <v>136</v>
      </c>
      <c r="H3" s="7" t="s">
        <v>137</v>
      </c>
      <c r="I3" s="7" t="s">
        <v>890</v>
      </c>
      <c r="J3" s="7" t="s">
        <v>891</v>
      </c>
      <c r="K3" s="7" t="s">
        <v>1059</v>
      </c>
      <c r="L3" s="7" t="s">
        <v>1060</v>
      </c>
      <c r="M3" s="7" t="s">
        <v>1061</v>
      </c>
      <c r="N3" s="7" t="s">
        <v>1062</v>
      </c>
      <c r="O3" s="7" t="s">
        <v>1063</v>
      </c>
    </row>
    <row r="4" spans="1:15" ht="3.45" customHeight="1" x14ac:dyDescent="0.25"/>
    <row r="5" spans="1:15" ht="14.1" customHeight="1" x14ac:dyDescent="0.25">
      <c r="D5" s="718" t="s">
        <v>260</v>
      </c>
      <c r="E5" s="718"/>
      <c r="F5" s="718"/>
      <c r="G5" s="718"/>
      <c r="H5" s="718"/>
      <c r="I5" s="718"/>
      <c r="J5" s="718"/>
      <c r="K5" s="718"/>
      <c r="L5" s="718"/>
      <c r="M5" s="718"/>
      <c r="N5" s="718"/>
      <c r="O5" s="718"/>
    </row>
    <row r="6" spans="1:15" ht="14.1" customHeight="1" x14ac:dyDescent="0.25">
      <c r="D6" s="841" t="s">
        <v>1301</v>
      </c>
      <c r="E6" s="841"/>
      <c r="F6" s="841"/>
      <c r="G6" s="841"/>
      <c r="H6" s="841" t="s">
        <v>1302</v>
      </c>
      <c r="I6" s="841"/>
      <c r="J6" s="841"/>
      <c r="K6" s="841"/>
      <c r="L6" s="841" t="s">
        <v>1303</v>
      </c>
      <c r="M6" s="841"/>
      <c r="N6" s="841"/>
      <c r="O6" s="841"/>
    </row>
    <row r="7" spans="1:15" ht="14.1" customHeight="1" x14ac:dyDescent="0.25">
      <c r="B7" s="840" t="s">
        <v>138</v>
      </c>
      <c r="C7" s="631"/>
      <c r="D7" s="68" t="s">
        <v>1304</v>
      </c>
      <c r="E7" s="68" t="s">
        <v>1305</v>
      </c>
      <c r="F7" s="68" t="s">
        <v>1306</v>
      </c>
      <c r="G7" s="68" t="s">
        <v>1085</v>
      </c>
      <c r="H7" s="68" t="s">
        <v>1304</v>
      </c>
      <c r="I7" s="68" t="s">
        <v>1305</v>
      </c>
      <c r="J7" s="68" t="s">
        <v>1306</v>
      </c>
      <c r="K7" s="68" t="s">
        <v>1085</v>
      </c>
      <c r="L7" s="68" t="s">
        <v>1304</v>
      </c>
      <c r="M7" s="68" t="s">
        <v>1305</v>
      </c>
      <c r="N7" s="68" t="s">
        <v>1306</v>
      </c>
      <c r="O7" s="68" t="s">
        <v>1085</v>
      </c>
    </row>
    <row r="8" spans="1:15" ht="14.1" customHeight="1" x14ac:dyDescent="0.25">
      <c r="A8" s="40" t="s">
        <v>205</v>
      </c>
      <c r="B8" s="662" t="s">
        <v>1307</v>
      </c>
      <c r="C8" s="662"/>
      <c r="D8" s="92">
        <v>0</v>
      </c>
      <c r="E8" s="92">
        <v>0</v>
      </c>
      <c r="F8" s="92">
        <v>0</v>
      </c>
      <c r="G8" s="92">
        <v>0</v>
      </c>
      <c r="H8" s="92">
        <v>0</v>
      </c>
      <c r="I8" s="92">
        <v>0</v>
      </c>
      <c r="J8" s="92">
        <v>0</v>
      </c>
      <c r="K8" s="92">
        <v>0</v>
      </c>
      <c r="L8" s="92">
        <v>0</v>
      </c>
      <c r="M8" s="92">
        <v>0</v>
      </c>
      <c r="N8" s="92">
        <v>0</v>
      </c>
      <c r="O8" s="92">
        <v>0</v>
      </c>
    </row>
    <row r="9" spans="1:15" ht="14.1" customHeight="1" x14ac:dyDescent="0.25">
      <c r="A9" s="40" t="s">
        <v>207</v>
      </c>
      <c r="B9" s="123"/>
      <c r="C9" s="46" t="s">
        <v>1308</v>
      </c>
      <c r="D9" s="303">
        <v>0</v>
      </c>
      <c r="E9" s="303">
        <v>0</v>
      </c>
      <c r="F9" s="303">
        <v>0</v>
      </c>
      <c r="G9" s="303">
        <v>0</v>
      </c>
      <c r="H9" s="303">
        <v>0</v>
      </c>
      <c r="I9" s="303">
        <v>0</v>
      </c>
      <c r="J9" s="303">
        <v>0</v>
      </c>
      <c r="K9" s="303">
        <v>0</v>
      </c>
      <c r="L9" s="303">
        <v>0</v>
      </c>
      <c r="M9" s="303">
        <v>0</v>
      </c>
      <c r="N9" s="303">
        <v>0</v>
      </c>
      <c r="O9" s="303">
        <v>0</v>
      </c>
    </row>
    <row r="10" spans="1:15" ht="14.1" customHeight="1" x14ac:dyDescent="0.25">
      <c r="A10" s="40" t="s">
        <v>209</v>
      </c>
      <c r="C10" s="4" t="s">
        <v>1309</v>
      </c>
      <c r="D10" s="34">
        <v>0</v>
      </c>
      <c r="E10" s="34">
        <v>0</v>
      </c>
      <c r="F10" s="34">
        <v>0</v>
      </c>
      <c r="G10" s="34">
        <v>0</v>
      </c>
      <c r="H10" s="34">
        <v>0</v>
      </c>
      <c r="I10" s="34">
        <v>0</v>
      </c>
      <c r="J10" s="34">
        <v>0</v>
      </c>
      <c r="K10" s="34">
        <v>0</v>
      </c>
      <c r="L10" s="34">
        <v>0</v>
      </c>
      <c r="M10" s="34">
        <v>0</v>
      </c>
      <c r="N10" s="34">
        <v>0</v>
      </c>
      <c r="O10" s="34">
        <v>0</v>
      </c>
    </row>
    <row r="11" spans="1:15" ht="14.1" customHeight="1" x14ac:dyDescent="0.25">
      <c r="A11" s="40" t="s">
        <v>211</v>
      </c>
      <c r="C11" s="4" t="s">
        <v>1310</v>
      </c>
      <c r="D11" s="34">
        <v>0</v>
      </c>
      <c r="E11" s="34">
        <v>0</v>
      </c>
      <c r="F11" s="34">
        <v>0</v>
      </c>
      <c r="G11" s="34">
        <v>0</v>
      </c>
      <c r="H11" s="34">
        <v>0</v>
      </c>
      <c r="I11" s="34">
        <v>0</v>
      </c>
      <c r="J11" s="34">
        <v>0</v>
      </c>
      <c r="K11" s="34">
        <v>0</v>
      </c>
      <c r="L11" s="34">
        <v>0</v>
      </c>
      <c r="M11" s="34">
        <v>0</v>
      </c>
      <c r="N11" s="34">
        <v>0</v>
      </c>
      <c r="O11" s="34">
        <v>0</v>
      </c>
    </row>
    <row r="12" spans="1:15" ht="14.1" customHeight="1" x14ac:dyDescent="0.25">
      <c r="A12" s="40" t="s">
        <v>213</v>
      </c>
      <c r="C12" s="78" t="s">
        <v>1311</v>
      </c>
      <c r="D12" s="26">
        <v>0</v>
      </c>
      <c r="E12" s="26">
        <v>0</v>
      </c>
      <c r="F12" s="26">
        <v>0</v>
      </c>
      <c r="G12" s="26">
        <v>0</v>
      </c>
      <c r="H12" s="26">
        <v>0</v>
      </c>
      <c r="I12" s="26">
        <v>0</v>
      </c>
      <c r="J12" s="26">
        <v>0</v>
      </c>
      <c r="K12" s="26">
        <v>0</v>
      </c>
      <c r="L12" s="26">
        <v>0</v>
      </c>
      <c r="M12" s="26">
        <v>0</v>
      </c>
      <c r="N12" s="26">
        <v>0</v>
      </c>
      <c r="O12" s="26">
        <v>0</v>
      </c>
    </row>
    <row r="13" spans="1:15" ht="14.1" customHeight="1" x14ac:dyDescent="0.25">
      <c r="A13" s="40" t="s">
        <v>215</v>
      </c>
      <c r="B13" s="662" t="s">
        <v>1312</v>
      </c>
      <c r="C13" s="662"/>
      <c r="D13" s="92">
        <v>0</v>
      </c>
      <c r="E13" s="92">
        <v>0</v>
      </c>
      <c r="F13" s="92">
        <v>0</v>
      </c>
      <c r="G13" s="92">
        <v>0</v>
      </c>
      <c r="H13" s="92">
        <v>0</v>
      </c>
      <c r="I13" s="92">
        <v>0</v>
      </c>
      <c r="J13" s="92">
        <v>0</v>
      </c>
      <c r="K13" s="92">
        <v>0</v>
      </c>
      <c r="L13" s="92">
        <v>412</v>
      </c>
      <c r="M13" s="92">
        <v>0</v>
      </c>
      <c r="N13" s="92">
        <v>0</v>
      </c>
      <c r="O13" s="92">
        <v>412</v>
      </c>
    </row>
    <row r="14" spans="1:15" ht="14.1" customHeight="1" x14ac:dyDescent="0.25">
      <c r="A14" s="40" t="s">
        <v>216</v>
      </c>
      <c r="B14" s="123"/>
      <c r="C14" s="123" t="s">
        <v>1313</v>
      </c>
      <c r="D14" s="303">
        <v>0</v>
      </c>
      <c r="E14" s="303">
        <v>0</v>
      </c>
      <c r="F14" s="303">
        <v>0</v>
      </c>
      <c r="G14" s="303">
        <v>0</v>
      </c>
      <c r="H14" s="303">
        <v>0</v>
      </c>
      <c r="I14" s="303">
        <v>0</v>
      </c>
      <c r="J14" s="303">
        <v>0</v>
      </c>
      <c r="K14" s="303">
        <v>0</v>
      </c>
      <c r="L14" s="303">
        <v>0</v>
      </c>
      <c r="M14" s="303">
        <v>0</v>
      </c>
      <c r="N14" s="303">
        <v>0</v>
      </c>
      <c r="O14" s="303">
        <v>0</v>
      </c>
    </row>
    <row r="15" spans="1:15" ht="14.1" customHeight="1" x14ac:dyDescent="0.25">
      <c r="A15" s="40" t="s">
        <v>218</v>
      </c>
      <c r="C15" s="4" t="s">
        <v>1314</v>
      </c>
      <c r="D15" s="34">
        <v>0</v>
      </c>
      <c r="E15" s="34">
        <v>0</v>
      </c>
      <c r="F15" s="34">
        <v>0</v>
      </c>
      <c r="G15" s="34">
        <v>0</v>
      </c>
      <c r="H15" s="34">
        <v>0</v>
      </c>
      <c r="I15" s="34">
        <v>0</v>
      </c>
      <c r="J15" s="34">
        <v>0</v>
      </c>
      <c r="K15" s="34">
        <v>0</v>
      </c>
      <c r="L15" s="34">
        <v>0</v>
      </c>
      <c r="M15" s="34">
        <v>0</v>
      </c>
      <c r="N15" s="34">
        <v>0</v>
      </c>
      <c r="O15" s="34">
        <v>0</v>
      </c>
    </row>
    <row r="16" spans="1:15" ht="14.1" customHeight="1" x14ac:dyDescent="0.25">
      <c r="A16" s="40" t="s">
        <v>220</v>
      </c>
      <c r="C16" s="4" t="s">
        <v>1315</v>
      </c>
      <c r="D16" s="34">
        <v>0</v>
      </c>
      <c r="E16" s="34">
        <v>0</v>
      </c>
      <c r="F16" s="34">
        <v>0</v>
      </c>
      <c r="G16" s="34">
        <v>0</v>
      </c>
      <c r="H16" s="34">
        <v>0</v>
      </c>
      <c r="I16" s="34">
        <v>0</v>
      </c>
      <c r="J16" s="34">
        <v>0</v>
      </c>
      <c r="K16" s="34">
        <v>0</v>
      </c>
      <c r="L16" s="34">
        <v>0</v>
      </c>
      <c r="M16" s="34">
        <v>0</v>
      </c>
      <c r="N16" s="34">
        <v>0</v>
      </c>
      <c r="O16" s="34">
        <v>0</v>
      </c>
    </row>
    <row r="17" spans="1:15" ht="14.1" customHeight="1" x14ac:dyDescent="0.25">
      <c r="A17" s="77" t="s">
        <v>222</v>
      </c>
      <c r="C17" s="4" t="s">
        <v>1316</v>
      </c>
      <c r="D17" s="34">
        <v>0</v>
      </c>
      <c r="E17" s="34">
        <v>0</v>
      </c>
      <c r="F17" s="34">
        <v>0</v>
      </c>
      <c r="G17" s="34">
        <v>0</v>
      </c>
      <c r="H17" s="34">
        <v>0</v>
      </c>
      <c r="I17" s="34">
        <v>0</v>
      </c>
      <c r="J17" s="34">
        <v>0</v>
      </c>
      <c r="K17" s="34">
        <v>0</v>
      </c>
      <c r="L17" s="34">
        <v>412</v>
      </c>
      <c r="M17" s="34">
        <v>0</v>
      </c>
      <c r="N17" s="34">
        <v>0</v>
      </c>
      <c r="O17" s="34">
        <v>412</v>
      </c>
    </row>
    <row r="18" spans="1:15" ht="14.1" customHeight="1" x14ac:dyDescent="0.25">
      <c r="A18" s="77" t="s">
        <v>224</v>
      </c>
      <c r="C18" s="78" t="s">
        <v>1311</v>
      </c>
      <c r="D18" s="26">
        <v>0</v>
      </c>
      <c r="E18" s="26">
        <v>0</v>
      </c>
      <c r="F18" s="26">
        <v>0</v>
      </c>
      <c r="G18" s="26">
        <v>0</v>
      </c>
      <c r="H18" s="26">
        <v>0</v>
      </c>
      <c r="I18" s="26">
        <v>0</v>
      </c>
      <c r="J18" s="26">
        <v>0</v>
      </c>
      <c r="K18" s="26">
        <v>0</v>
      </c>
      <c r="L18" s="26">
        <v>0</v>
      </c>
      <c r="M18" s="26">
        <v>0</v>
      </c>
      <c r="N18" s="26">
        <v>0</v>
      </c>
      <c r="O18" s="26">
        <v>0</v>
      </c>
    </row>
    <row r="19" spans="1:15" ht="12.45" customHeight="1" x14ac:dyDescent="0.25">
      <c r="C19" s="84"/>
      <c r="D19" s="537"/>
      <c r="E19" s="537"/>
      <c r="F19" s="537"/>
      <c r="G19" s="537"/>
      <c r="H19" s="537"/>
      <c r="I19" s="537"/>
      <c r="J19" s="537"/>
      <c r="K19" s="537"/>
      <c r="L19" s="537"/>
      <c r="M19" s="537"/>
      <c r="N19" s="537"/>
      <c r="O19" s="537"/>
    </row>
    <row r="20" spans="1:15" ht="12.45" customHeight="1" x14ac:dyDescent="0.25">
      <c r="D20" s="7" t="s">
        <v>133</v>
      </c>
      <c r="E20" s="7" t="s">
        <v>134</v>
      </c>
      <c r="F20" s="7" t="s">
        <v>135</v>
      </c>
      <c r="G20" s="7" t="s">
        <v>136</v>
      </c>
      <c r="H20" s="7" t="s">
        <v>137</v>
      </c>
      <c r="I20" s="7" t="s">
        <v>890</v>
      </c>
      <c r="J20" s="7" t="s">
        <v>891</v>
      </c>
      <c r="K20" s="7" t="s">
        <v>1059</v>
      </c>
      <c r="L20" s="7" t="s">
        <v>1060</v>
      </c>
      <c r="M20" s="7" t="s">
        <v>1061</v>
      </c>
      <c r="N20" s="7" t="s">
        <v>1062</v>
      </c>
      <c r="O20" s="7" t="s">
        <v>1063</v>
      </c>
    </row>
    <row r="21" spans="1:15" ht="3.45" customHeight="1" x14ac:dyDescent="0.25"/>
    <row r="22" spans="1:15" ht="14.1" customHeight="1" x14ac:dyDescent="0.25">
      <c r="D22" s="719" t="s">
        <v>331</v>
      </c>
      <c r="E22" s="631"/>
      <c r="F22" s="631"/>
      <c r="G22" s="631"/>
      <c r="H22" s="631"/>
      <c r="I22" s="631"/>
      <c r="J22" s="631"/>
      <c r="K22" s="631"/>
      <c r="L22" s="631"/>
      <c r="M22" s="631"/>
      <c r="N22" s="631"/>
      <c r="O22" s="631"/>
    </row>
    <row r="23" spans="1:15" ht="14.1" customHeight="1" x14ac:dyDescent="0.25">
      <c r="D23" s="693" t="s">
        <v>1317</v>
      </c>
      <c r="E23" s="693"/>
      <c r="F23" s="693"/>
      <c r="G23" s="693"/>
      <c r="H23" s="693" t="s">
        <v>1318</v>
      </c>
      <c r="I23" s="693"/>
      <c r="J23" s="693"/>
      <c r="K23" s="693"/>
      <c r="L23" s="693" t="s">
        <v>1319</v>
      </c>
      <c r="M23" s="693"/>
      <c r="N23" s="693"/>
      <c r="O23" s="693"/>
    </row>
    <row r="24" spans="1:15" ht="14.1" customHeight="1" x14ac:dyDescent="0.25">
      <c r="B24" s="840" t="s">
        <v>138</v>
      </c>
      <c r="C24" s="631"/>
      <c r="D24" s="69" t="s">
        <v>1304</v>
      </c>
      <c r="E24" s="69" t="s">
        <v>1305</v>
      </c>
      <c r="F24" s="69" t="s">
        <v>1306</v>
      </c>
      <c r="G24" s="69" t="s">
        <v>1085</v>
      </c>
      <c r="H24" s="69" t="s">
        <v>1304</v>
      </c>
      <c r="I24" s="69" t="s">
        <v>1305</v>
      </c>
      <c r="J24" s="69" t="s">
        <v>1306</v>
      </c>
      <c r="K24" s="69" t="s">
        <v>1085</v>
      </c>
      <c r="L24" s="69" t="s">
        <v>1304</v>
      </c>
      <c r="M24" s="69" t="s">
        <v>1305</v>
      </c>
      <c r="N24" s="69" t="s">
        <v>1306</v>
      </c>
      <c r="O24" s="69" t="s">
        <v>1085</v>
      </c>
    </row>
    <row r="25" spans="1:15" ht="14.1" customHeight="1" x14ac:dyDescent="0.25">
      <c r="A25" s="40" t="s">
        <v>205</v>
      </c>
      <c r="B25" s="662" t="s">
        <v>1307</v>
      </c>
      <c r="C25" s="662"/>
      <c r="D25" s="104">
        <v>0</v>
      </c>
      <c r="E25" s="104">
        <v>0</v>
      </c>
      <c r="F25" s="104">
        <v>0</v>
      </c>
      <c r="G25" s="104">
        <v>0</v>
      </c>
      <c r="H25" s="104">
        <v>0</v>
      </c>
      <c r="I25" s="104">
        <v>0</v>
      </c>
      <c r="J25" s="104">
        <v>0</v>
      </c>
      <c r="K25" s="104">
        <v>0</v>
      </c>
      <c r="L25" s="104">
        <v>0</v>
      </c>
      <c r="M25" s="104">
        <v>0</v>
      </c>
      <c r="N25" s="104">
        <v>0</v>
      </c>
      <c r="O25" s="104">
        <v>0</v>
      </c>
    </row>
    <row r="26" spans="1:15" ht="14.1" customHeight="1" x14ac:dyDescent="0.25">
      <c r="A26" s="40" t="s">
        <v>207</v>
      </c>
      <c r="B26" s="123"/>
      <c r="C26" s="46" t="s">
        <v>1308</v>
      </c>
      <c r="D26" s="108">
        <v>0</v>
      </c>
      <c r="E26" s="108">
        <v>0</v>
      </c>
      <c r="F26" s="108">
        <v>0</v>
      </c>
      <c r="G26" s="108">
        <v>0</v>
      </c>
      <c r="H26" s="108">
        <v>0</v>
      </c>
      <c r="I26" s="108">
        <v>0</v>
      </c>
      <c r="J26" s="108">
        <v>0</v>
      </c>
      <c r="K26" s="108">
        <v>0</v>
      </c>
      <c r="L26" s="108">
        <v>0</v>
      </c>
      <c r="M26" s="108">
        <v>0</v>
      </c>
      <c r="N26" s="108">
        <v>0</v>
      </c>
      <c r="O26" s="108">
        <v>0</v>
      </c>
    </row>
    <row r="27" spans="1:15" ht="14.1" customHeight="1" x14ac:dyDescent="0.25">
      <c r="A27" s="40" t="s">
        <v>209</v>
      </c>
      <c r="C27" s="4" t="s">
        <v>1309</v>
      </c>
      <c r="D27" s="35">
        <v>0</v>
      </c>
      <c r="E27" s="35">
        <v>0</v>
      </c>
      <c r="F27" s="35">
        <v>0</v>
      </c>
      <c r="G27" s="35">
        <v>0</v>
      </c>
      <c r="H27" s="35">
        <v>0</v>
      </c>
      <c r="I27" s="35">
        <v>0</v>
      </c>
      <c r="J27" s="35">
        <v>0</v>
      </c>
      <c r="K27" s="35">
        <v>0</v>
      </c>
      <c r="L27" s="35">
        <v>0</v>
      </c>
      <c r="M27" s="35">
        <v>0</v>
      </c>
      <c r="N27" s="35">
        <v>0</v>
      </c>
      <c r="O27" s="35">
        <v>0</v>
      </c>
    </row>
    <row r="28" spans="1:15" ht="14.1" customHeight="1" x14ac:dyDescent="0.25">
      <c r="A28" s="40" t="s">
        <v>211</v>
      </c>
      <c r="C28" s="4" t="s">
        <v>1310</v>
      </c>
      <c r="D28" s="35">
        <v>0</v>
      </c>
      <c r="E28" s="35">
        <v>0</v>
      </c>
      <c r="F28" s="35">
        <v>0</v>
      </c>
      <c r="G28" s="35">
        <v>0</v>
      </c>
      <c r="H28" s="35">
        <v>0</v>
      </c>
      <c r="I28" s="35">
        <v>0</v>
      </c>
      <c r="J28" s="35">
        <v>0</v>
      </c>
      <c r="K28" s="35">
        <v>0</v>
      </c>
      <c r="L28" s="35">
        <v>0</v>
      </c>
      <c r="M28" s="35">
        <v>0</v>
      </c>
      <c r="N28" s="35">
        <v>0</v>
      </c>
      <c r="O28" s="35">
        <v>0</v>
      </c>
    </row>
    <row r="29" spans="1:15" ht="14.1" customHeight="1" x14ac:dyDescent="0.25">
      <c r="A29" s="40" t="s">
        <v>213</v>
      </c>
      <c r="C29" s="78" t="s">
        <v>1311</v>
      </c>
      <c r="D29" s="27">
        <v>0</v>
      </c>
      <c r="E29" s="27">
        <v>0</v>
      </c>
      <c r="F29" s="27">
        <v>0</v>
      </c>
      <c r="G29" s="27">
        <v>0</v>
      </c>
      <c r="H29" s="27">
        <v>0</v>
      </c>
      <c r="I29" s="27">
        <v>0</v>
      </c>
      <c r="J29" s="27">
        <v>0</v>
      </c>
      <c r="K29" s="27">
        <v>0</v>
      </c>
      <c r="L29" s="27">
        <v>0</v>
      </c>
      <c r="M29" s="27">
        <v>0</v>
      </c>
      <c r="N29" s="27">
        <v>0</v>
      </c>
      <c r="O29" s="27">
        <v>0</v>
      </c>
    </row>
    <row r="30" spans="1:15" ht="14.1" customHeight="1" x14ac:dyDescent="0.25">
      <c r="A30" s="40" t="s">
        <v>215</v>
      </c>
      <c r="B30" s="662" t="s">
        <v>1312</v>
      </c>
      <c r="C30" s="662"/>
      <c r="D30" s="104">
        <v>0</v>
      </c>
      <c r="E30" s="104">
        <v>0</v>
      </c>
      <c r="F30" s="104">
        <v>0</v>
      </c>
      <c r="G30" s="104">
        <v>0</v>
      </c>
      <c r="H30" s="104">
        <v>0</v>
      </c>
      <c r="I30" s="104">
        <v>0</v>
      </c>
      <c r="J30" s="104">
        <v>0</v>
      </c>
      <c r="K30" s="104">
        <v>0</v>
      </c>
      <c r="L30" s="104">
        <v>144</v>
      </c>
      <c r="M30" s="104">
        <v>0</v>
      </c>
      <c r="N30" s="104">
        <v>0</v>
      </c>
      <c r="O30" s="104">
        <v>144</v>
      </c>
    </row>
    <row r="31" spans="1:15" ht="14.1" customHeight="1" x14ac:dyDescent="0.25">
      <c r="A31" s="40" t="s">
        <v>216</v>
      </c>
      <c r="B31" s="123"/>
      <c r="C31" s="123" t="s">
        <v>1313</v>
      </c>
      <c r="D31" s="108">
        <v>0</v>
      </c>
      <c r="E31" s="108">
        <v>0</v>
      </c>
      <c r="F31" s="108">
        <v>0</v>
      </c>
      <c r="G31" s="108">
        <v>0</v>
      </c>
      <c r="H31" s="108">
        <v>0</v>
      </c>
      <c r="I31" s="108">
        <v>0</v>
      </c>
      <c r="J31" s="108">
        <v>0</v>
      </c>
      <c r="K31" s="108">
        <v>0</v>
      </c>
      <c r="L31" s="108">
        <v>0</v>
      </c>
      <c r="M31" s="108">
        <v>0</v>
      </c>
      <c r="N31" s="108">
        <v>0</v>
      </c>
      <c r="O31" s="108">
        <v>0</v>
      </c>
    </row>
    <row r="32" spans="1:15" ht="14.1" customHeight="1" x14ac:dyDescent="0.25">
      <c r="A32" s="40" t="s">
        <v>218</v>
      </c>
      <c r="C32" s="4" t="s">
        <v>1314</v>
      </c>
      <c r="D32" s="35">
        <v>0</v>
      </c>
      <c r="E32" s="35">
        <v>0</v>
      </c>
      <c r="F32" s="35">
        <v>0</v>
      </c>
      <c r="G32" s="35">
        <v>0</v>
      </c>
      <c r="H32" s="35">
        <v>0</v>
      </c>
      <c r="I32" s="35">
        <v>0</v>
      </c>
      <c r="J32" s="35">
        <v>0</v>
      </c>
      <c r="K32" s="35">
        <v>0</v>
      </c>
      <c r="L32" s="35">
        <v>0</v>
      </c>
      <c r="M32" s="35">
        <v>0</v>
      </c>
      <c r="N32" s="35">
        <v>0</v>
      </c>
      <c r="O32" s="35">
        <v>0</v>
      </c>
    </row>
    <row r="33" spans="1:15" ht="14.1" customHeight="1" x14ac:dyDescent="0.25">
      <c r="A33" s="40" t="s">
        <v>220</v>
      </c>
      <c r="C33" s="4" t="s">
        <v>1315</v>
      </c>
      <c r="D33" s="35">
        <v>0</v>
      </c>
      <c r="E33" s="35">
        <v>0</v>
      </c>
      <c r="F33" s="35">
        <v>0</v>
      </c>
      <c r="G33" s="35">
        <v>0</v>
      </c>
      <c r="H33" s="35">
        <v>0</v>
      </c>
      <c r="I33" s="35">
        <v>0</v>
      </c>
      <c r="J33" s="35">
        <v>0</v>
      </c>
      <c r="K33" s="35">
        <v>0</v>
      </c>
      <c r="L33" s="35">
        <v>0</v>
      </c>
      <c r="M33" s="35">
        <v>0</v>
      </c>
      <c r="N33" s="35">
        <v>0</v>
      </c>
      <c r="O33" s="35">
        <v>0</v>
      </c>
    </row>
    <row r="34" spans="1:15" ht="14.1" customHeight="1" x14ac:dyDescent="0.25">
      <c r="A34" s="77" t="s">
        <v>222</v>
      </c>
      <c r="C34" s="4" t="s">
        <v>1316</v>
      </c>
      <c r="D34" s="35">
        <v>0</v>
      </c>
      <c r="E34" s="35">
        <v>0</v>
      </c>
      <c r="F34" s="35">
        <v>0</v>
      </c>
      <c r="G34" s="35">
        <v>0</v>
      </c>
      <c r="H34" s="35">
        <v>0</v>
      </c>
      <c r="I34" s="35">
        <v>0</v>
      </c>
      <c r="J34" s="35">
        <v>0</v>
      </c>
      <c r="K34" s="35">
        <v>0</v>
      </c>
      <c r="L34" s="35">
        <v>144</v>
      </c>
      <c r="M34" s="35">
        <v>0</v>
      </c>
      <c r="N34" s="35">
        <v>0</v>
      </c>
      <c r="O34" s="35">
        <v>144</v>
      </c>
    </row>
    <row r="35" spans="1:15" ht="14.1" customHeight="1" x14ac:dyDescent="0.25">
      <c r="A35" s="77" t="s">
        <v>224</v>
      </c>
      <c r="C35" s="78" t="s">
        <v>1311</v>
      </c>
      <c r="D35" s="27">
        <v>0</v>
      </c>
      <c r="E35" s="27">
        <v>0</v>
      </c>
      <c r="F35" s="27">
        <v>0</v>
      </c>
      <c r="G35" s="27">
        <v>0</v>
      </c>
      <c r="H35" s="27">
        <v>0</v>
      </c>
      <c r="I35" s="27">
        <v>0</v>
      </c>
      <c r="J35" s="27">
        <v>0</v>
      </c>
      <c r="K35" s="27">
        <v>0</v>
      </c>
      <c r="L35" s="27">
        <v>0</v>
      </c>
      <c r="M35" s="27">
        <v>0</v>
      </c>
      <c r="N35" s="27">
        <v>0</v>
      </c>
      <c r="O35" s="27">
        <v>0</v>
      </c>
    </row>
    <row r="36" spans="1:15" ht="15" customHeight="1" x14ac:dyDescent="0.25">
      <c r="C36" s="84"/>
      <c r="D36" s="537"/>
      <c r="E36" s="537"/>
      <c r="F36" s="537"/>
      <c r="G36" s="537"/>
      <c r="H36" s="537"/>
      <c r="I36" s="537"/>
      <c r="J36" s="537"/>
      <c r="K36" s="537"/>
      <c r="L36" s="537"/>
      <c r="M36" s="537"/>
      <c r="N36" s="537"/>
      <c r="O36" s="537"/>
    </row>
    <row r="37" spans="1:15" ht="12.45" customHeight="1" x14ac:dyDescent="0.25">
      <c r="D37" s="7" t="s">
        <v>133</v>
      </c>
      <c r="E37" s="7" t="s">
        <v>134</v>
      </c>
      <c r="F37" s="7" t="s">
        <v>135</v>
      </c>
      <c r="G37" s="7" t="s">
        <v>136</v>
      </c>
      <c r="H37" s="7" t="s">
        <v>137</v>
      </c>
      <c r="I37" s="7" t="s">
        <v>890</v>
      </c>
      <c r="J37" s="7" t="s">
        <v>891</v>
      </c>
      <c r="K37" s="7" t="s">
        <v>1059</v>
      </c>
      <c r="L37" s="7" t="s">
        <v>1060</v>
      </c>
      <c r="M37" s="7" t="s">
        <v>1061</v>
      </c>
      <c r="N37" s="7" t="s">
        <v>1062</v>
      </c>
      <c r="O37" s="7" t="s">
        <v>1063</v>
      </c>
    </row>
    <row r="38" spans="1:15" ht="3.45" customHeight="1" x14ac:dyDescent="0.25"/>
    <row r="39" spans="1:15" ht="14.1" customHeight="1" x14ac:dyDescent="0.25">
      <c r="D39" s="719" t="s">
        <v>344</v>
      </c>
      <c r="E39" s="631"/>
      <c r="F39" s="631"/>
      <c r="G39" s="631"/>
      <c r="H39" s="631"/>
      <c r="I39" s="631"/>
      <c r="J39" s="631"/>
      <c r="K39" s="631"/>
      <c r="L39" s="631"/>
      <c r="M39" s="631"/>
      <c r="N39" s="631"/>
      <c r="O39" s="631"/>
    </row>
    <row r="40" spans="1:15" ht="14.1" customHeight="1" x14ac:dyDescent="0.25">
      <c r="D40" s="693" t="s">
        <v>1317</v>
      </c>
      <c r="E40" s="693"/>
      <c r="F40" s="693"/>
      <c r="G40" s="693"/>
      <c r="H40" s="693" t="s">
        <v>1318</v>
      </c>
      <c r="I40" s="693"/>
      <c r="J40" s="693"/>
      <c r="K40" s="693"/>
      <c r="L40" s="693" t="s">
        <v>1319</v>
      </c>
      <c r="M40" s="693"/>
      <c r="N40" s="693"/>
      <c r="O40" s="693"/>
    </row>
    <row r="41" spans="1:15" ht="14.1" customHeight="1" x14ac:dyDescent="0.25">
      <c r="B41" s="840" t="s">
        <v>138</v>
      </c>
      <c r="C41" s="631"/>
      <c r="D41" s="69" t="s">
        <v>1304</v>
      </c>
      <c r="E41" s="69" t="s">
        <v>1305</v>
      </c>
      <c r="F41" s="69" t="s">
        <v>1306</v>
      </c>
      <c r="G41" s="69" t="s">
        <v>1085</v>
      </c>
      <c r="H41" s="69" t="s">
        <v>1304</v>
      </c>
      <c r="I41" s="69" t="s">
        <v>1305</v>
      </c>
      <c r="J41" s="69" t="s">
        <v>1306</v>
      </c>
      <c r="K41" s="69" t="s">
        <v>1085</v>
      </c>
      <c r="L41" s="69" t="s">
        <v>1304</v>
      </c>
      <c r="M41" s="69" t="s">
        <v>1305</v>
      </c>
      <c r="N41" s="69" t="s">
        <v>1306</v>
      </c>
      <c r="O41" s="69" t="s">
        <v>1085</v>
      </c>
    </row>
    <row r="42" spans="1:15" ht="14.1" customHeight="1" x14ac:dyDescent="0.25">
      <c r="A42" s="40" t="s">
        <v>205</v>
      </c>
      <c r="B42" s="662" t="s">
        <v>1307</v>
      </c>
      <c r="C42" s="662"/>
      <c r="D42" s="104">
        <v>0</v>
      </c>
      <c r="E42" s="104">
        <v>0</v>
      </c>
      <c r="F42" s="104">
        <v>0</v>
      </c>
      <c r="G42" s="104">
        <v>0</v>
      </c>
      <c r="H42" s="104">
        <v>0</v>
      </c>
      <c r="I42" s="104">
        <v>0</v>
      </c>
      <c r="J42" s="104">
        <v>0</v>
      </c>
      <c r="K42" s="104">
        <v>0</v>
      </c>
      <c r="L42" s="104">
        <v>0</v>
      </c>
      <c r="M42" s="104">
        <v>0</v>
      </c>
      <c r="N42" s="104">
        <v>0</v>
      </c>
      <c r="O42" s="104">
        <v>0</v>
      </c>
    </row>
    <row r="43" spans="1:15" ht="14.1" customHeight="1" x14ac:dyDescent="0.25">
      <c r="A43" s="40" t="s">
        <v>207</v>
      </c>
      <c r="B43" s="123"/>
      <c r="C43" s="46" t="s">
        <v>1308</v>
      </c>
      <c r="D43" s="108">
        <v>0</v>
      </c>
      <c r="E43" s="108">
        <v>0</v>
      </c>
      <c r="F43" s="108">
        <v>0</v>
      </c>
      <c r="G43" s="108">
        <v>0</v>
      </c>
      <c r="H43" s="108">
        <v>0</v>
      </c>
      <c r="I43" s="108">
        <v>0</v>
      </c>
      <c r="J43" s="108">
        <v>0</v>
      </c>
      <c r="K43" s="108">
        <v>0</v>
      </c>
      <c r="L43" s="108">
        <v>0</v>
      </c>
      <c r="M43" s="108">
        <v>0</v>
      </c>
      <c r="N43" s="108">
        <v>0</v>
      </c>
      <c r="O43" s="108">
        <v>0</v>
      </c>
    </row>
    <row r="44" spans="1:15" ht="14.1" customHeight="1" x14ac:dyDescent="0.25">
      <c r="A44" s="40" t="s">
        <v>209</v>
      </c>
      <c r="C44" s="4" t="s">
        <v>1309</v>
      </c>
      <c r="D44" s="35">
        <v>0</v>
      </c>
      <c r="E44" s="35">
        <v>0</v>
      </c>
      <c r="F44" s="35">
        <v>0</v>
      </c>
      <c r="G44" s="35">
        <v>0</v>
      </c>
      <c r="H44" s="35">
        <v>0</v>
      </c>
      <c r="I44" s="35">
        <v>0</v>
      </c>
      <c r="J44" s="35">
        <v>0</v>
      </c>
      <c r="K44" s="35">
        <v>0</v>
      </c>
      <c r="L44" s="35">
        <v>0</v>
      </c>
      <c r="M44" s="35">
        <v>0</v>
      </c>
      <c r="N44" s="35">
        <v>0</v>
      </c>
      <c r="O44" s="35">
        <v>0</v>
      </c>
    </row>
    <row r="45" spans="1:15" ht="14.1" customHeight="1" x14ac:dyDescent="0.25">
      <c r="A45" s="40" t="s">
        <v>211</v>
      </c>
      <c r="C45" s="4" t="s">
        <v>1310</v>
      </c>
      <c r="D45" s="35">
        <v>0</v>
      </c>
      <c r="E45" s="35">
        <v>0</v>
      </c>
      <c r="F45" s="35">
        <v>0</v>
      </c>
      <c r="G45" s="35">
        <v>0</v>
      </c>
      <c r="H45" s="35">
        <v>0</v>
      </c>
      <c r="I45" s="35">
        <v>0</v>
      </c>
      <c r="J45" s="35">
        <v>0</v>
      </c>
      <c r="K45" s="35">
        <v>0</v>
      </c>
      <c r="L45" s="35">
        <v>0</v>
      </c>
      <c r="M45" s="35">
        <v>0</v>
      </c>
      <c r="N45" s="35">
        <v>0</v>
      </c>
      <c r="O45" s="35">
        <v>0</v>
      </c>
    </row>
    <row r="46" spans="1:15" ht="14.1" customHeight="1" x14ac:dyDescent="0.25">
      <c r="A46" s="40" t="s">
        <v>213</v>
      </c>
      <c r="C46" s="78" t="s">
        <v>1311</v>
      </c>
      <c r="D46" s="27">
        <v>0</v>
      </c>
      <c r="E46" s="27">
        <v>0</v>
      </c>
      <c r="F46" s="27">
        <v>0</v>
      </c>
      <c r="G46" s="27">
        <v>0</v>
      </c>
      <c r="H46" s="27">
        <v>0</v>
      </c>
      <c r="I46" s="27">
        <v>0</v>
      </c>
      <c r="J46" s="27">
        <v>0</v>
      </c>
      <c r="K46" s="27">
        <v>0</v>
      </c>
      <c r="L46" s="27">
        <v>0</v>
      </c>
      <c r="M46" s="27">
        <v>0</v>
      </c>
      <c r="N46" s="27">
        <v>0</v>
      </c>
      <c r="O46" s="27">
        <v>0</v>
      </c>
    </row>
    <row r="47" spans="1:15" ht="14.1" customHeight="1" x14ac:dyDescent="0.25">
      <c r="A47" s="40" t="s">
        <v>215</v>
      </c>
      <c r="B47" s="662" t="s">
        <v>1312</v>
      </c>
      <c r="C47" s="662"/>
      <c r="D47" s="104">
        <v>0</v>
      </c>
      <c r="E47" s="104">
        <v>0</v>
      </c>
      <c r="F47" s="104">
        <v>0</v>
      </c>
      <c r="G47" s="104">
        <v>0</v>
      </c>
      <c r="H47" s="104">
        <v>0</v>
      </c>
      <c r="I47" s="104">
        <v>0</v>
      </c>
      <c r="J47" s="104">
        <v>0</v>
      </c>
      <c r="K47" s="104">
        <v>0</v>
      </c>
      <c r="L47" s="104">
        <v>143</v>
      </c>
      <c r="M47" s="104">
        <v>0</v>
      </c>
      <c r="N47" s="104">
        <v>0</v>
      </c>
      <c r="O47" s="104">
        <v>143</v>
      </c>
    </row>
    <row r="48" spans="1:15" ht="14.1" customHeight="1" x14ac:dyDescent="0.25">
      <c r="A48" s="40" t="s">
        <v>216</v>
      </c>
      <c r="B48" s="123"/>
      <c r="C48" s="123" t="s">
        <v>1313</v>
      </c>
      <c r="D48" s="108">
        <v>0</v>
      </c>
      <c r="E48" s="108">
        <v>0</v>
      </c>
      <c r="F48" s="108">
        <v>0</v>
      </c>
      <c r="G48" s="108">
        <v>0</v>
      </c>
      <c r="H48" s="108">
        <v>0</v>
      </c>
      <c r="I48" s="108">
        <v>0</v>
      </c>
      <c r="J48" s="108">
        <v>0</v>
      </c>
      <c r="K48" s="108">
        <v>0</v>
      </c>
      <c r="L48" s="108">
        <v>0</v>
      </c>
      <c r="M48" s="108">
        <v>0</v>
      </c>
      <c r="N48" s="108">
        <v>0</v>
      </c>
      <c r="O48" s="108">
        <v>0</v>
      </c>
    </row>
    <row r="49" spans="1:15" ht="14.1" customHeight="1" x14ac:dyDescent="0.25">
      <c r="A49" s="40" t="s">
        <v>218</v>
      </c>
      <c r="C49" s="4" t="s">
        <v>1314</v>
      </c>
      <c r="D49" s="35">
        <v>0</v>
      </c>
      <c r="E49" s="35">
        <v>0</v>
      </c>
      <c r="F49" s="35">
        <v>0</v>
      </c>
      <c r="G49" s="35">
        <v>0</v>
      </c>
      <c r="H49" s="35">
        <v>0</v>
      </c>
      <c r="I49" s="35">
        <v>0</v>
      </c>
      <c r="J49" s="35">
        <v>0</v>
      </c>
      <c r="K49" s="35">
        <v>0</v>
      </c>
      <c r="L49" s="35">
        <v>0</v>
      </c>
      <c r="M49" s="35">
        <v>0</v>
      </c>
      <c r="N49" s="35">
        <v>0</v>
      </c>
      <c r="O49" s="35">
        <v>0</v>
      </c>
    </row>
    <row r="50" spans="1:15" ht="14.1" customHeight="1" x14ac:dyDescent="0.25">
      <c r="A50" s="40" t="s">
        <v>220</v>
      </c>
      <c r="C50" s="4" t="s">
        <v>1315</v>
      </c>
      <c r="D50" s="35">
        <v>0</v>
      </c>
      <c r="E50" s="35">
        <v>0</v>
      </c>
      <c r="F50" s="35">
        <v>0</v>
      </c>
      <c r="G50" s="35">
        <v>0</v>
      </c>
      <c r="H50" s="35">
        <v>0</v>
      </c>
      <c r="I50" s="35">
        <v>0</v>
      </c>
      <c r="J50" s="35">
        <v>0</v>
      </c>
      <c r="K50" s="35">
        <v>0</v>
      </c>
      <c r="L50" s="35">
        <v>0</v>
      </c>
      <c r="M50" s="35">
        <v>0</v>
      </c>
      <c r="N50" s="35">
        <v>0</v>
      </c>
      <c r="O50" s="35">
        <v>0</v>
      </c>
    </row>
    <row r="51" spans="1:15" ht="14.1" customHeight="1" x14ac:dyDescent="0.25">
      <c r="A51" s="77" t="s">
        <v>222</v>
      </c>
      <c r="C51" s="4" t="s">
        <v>1316</v>
      </c>
      <c r="D51" s="35">
        <v>0</v>
      </c>
      <c r="E51" s="35">
        <v>0</v>
      </c>
      <c r="F51" s="35">
        <v>0</v>
      </c>
      <c r="G51" s="35">
        <v>0</v>
      </c>
      <c r="H51" s="35">
        <v>0</v>
      </c>
      <c r="I51" s="35">
        <v>0</v>
      </c>
      <c r="J51" s="35">
        <v>0</v>
      </c>
      <c r="K51" s="35">
        <v>0</v>
      </c>
      <c r="L51" s="35">
        <v>143</v>
      </c>
      <c r="M51" s="35">
        <v>0</v>
      </c>
      <c r="N51" s="35">
        <v>0</v>
      </c>
      <c r="O51" s="35">
        <v>143</v>
      </c>
    </row>
    <row r="52" spans="1:15" ht="14.1" customHeight="1" x14ac:dyDescent="0.25">
      <c r="A52" s="77" t="s">
        <v>224</v>
      </c>
      <c r="C52" s="78" t="s">
        <v>1311</v>
      </c>
      <c r="D52" s="27">
        <v>0</v>
      </c>
      <c r="E52" s="27">
        <v>0</v>
      </c>
      <c r="F52" s="27">
        <v>0</v>
      </c>
      <c r="G52" s="27">
        <v>0</v>
      </c>
      <c r="H52" s="27">
        <v>0</v>
      </c>
      <c r="I52" s="27">
        <v>0</v>
      </c>
      <c r="J52" s="27">
        <v>0</v>
      </c>
      <c r="K52" s="27">
        <v>0</v>
      </c>
      <c r="L52" s="27">
        <v>0</v>
      </c>
      <c r="M52" s="27">
        <v>0</v>
      </c>
      <c r="N52" s="27">
        <v>0</v>
      </c>
      <c r="O52" s="27">
        <v>0</v>
      </c>
    </row>
    <row r="53" spans="1:15" ht="15" customHeight="1" x14ac:dyDescent="0.25">
      <c r="C53" s="160"/>
      <c r="D53" s="160"/>
      <c r="E53" s="160"/>
      <c r="F53" s="160"/>
      <c r="G53" s="160"/>
      <c r="H53" s="160"/>
      <c r="I53" s="160"/>
      <c r="J53" s="160"/>
      <c r="K53" s="160"/>
      <c r="L53" s="160"/>
      <c r="M53" s="160"/>
      <c r="N53" s="160"/>
      <c r="O53" s="160"/>
    </row>
    <row r="54" spans="1:15" ht="12.45" customHeight="1" x14ac:dyDescent="0.25">
      <c r="D54" s="7" t="s">
        <v>133</v>
      </c>
      <c r="E54" s="7" t="s">
        <v>134</v>
      </c>
      <c r="F54" s="7" t="s">
        <v>135</v>
      </c>
      <c r="G54" s="7" t="s">
        <v>136</v>
      </c>
      <c r="H54" s="7" t="s">
        <v>137</v>
      </c>
      <c r="I54" s="7" t="s">
        <v>890</v>
      </c>
      <c r="J54" s="7" t="s">
        <v>891</v>
      </c>
      <c r="K54" s="7" t="s">
        <v>1059</v>
      </c>
      <c r="L54" s="7" t="s">
        <v>1060</v>
      </c>
      <c r="M54" s="7" t="s">
        <v>1061</v>
      </c>
      <c r="N54" s="7" t="s">
        <v>1062</v>
      </c>
      <c r="O54" s="7" t="s">
        <v>1063</v>
      </c>
    </row>
    <row r="55" spans="1:15" ht="3.45" customHeight="1" x14ac:dyDescent="0.25"/>
    <row r="56" spans="1:15" ht="14.1" customHeight="1" x14ac:dyDescent="0.25">
      <c r="C56" s="395">
        <f>SUM(D59:O69)</f>
        <v>564</v>
      </c>
      <c r="D56" s="719" t="s">
        <v>345</v>
      </c>
      <c r="E56" s="631"/>
      <c r="F56" s="631"/>
      <c r="G56" s="631"/>
      <c r="H56" s="631"/>
      <c r="I56" s="631"/>
      <c r="J56" s="631"/>
      <c r="K56" s="631"/>
      <c r="L56" s="631"/>
      <c r="M56" s="631"/>
      <c r="N56" s="631"/>
      <c r="O56" s="631"/>
    </row>
    <row r="57" spans="1:15" ht="14.1" customHeight="1" x14ac:dyDescent="0.25">
      <c r="D57" s="693" t="s">
        <v>1317</v>
      </c>
      <c r="E57" s="693"/>
      <c r="F57" s="693"/>
      <c r="G57" s="693"/>
      <c r="H57" s="693" t="s">
        <v>1318</v>
      </c>
      <c r="I57" s="693"/>
      <c r="J57" s="693"/>
      <c r="K57" s="693"/>
      <c r="L57" s="693" t="s">
        <v>1319</v>
      </c>
      <c r="M57" s="842"/>
      <c r="N57" s="842"/>
      <c r="O57" s="842"/>
    </row>
    <row r="58" spans="1:15" ht="14.1" customHeight="1" x14ac:dyDescent="0.25">
      <c r="B58" s="840" t="s">
        <v>138</v>
      </c>
      <c r="C58" s="631"/>
      <c r="D58" s="69" t="s">
        <v>1304</v>
      </c>
      <c r="E58" s="69" t="s">
        <v>1305</v>
      </c>
      <c r="F58" s="69" t="s">
        <v>1306</v>
      </c>
      <c r="G58" s="69" t="s">
        <v>1085</v>
      </c>
      <c r="H58" s="69" t="s">
        <v>1304</v>
      </c>
      <c r="I58" s="69" t="s">
        <v>1305</v>
      </c>
      <c r="J58" s="69" t="s">
        <v>1306</v>
      </c>
      <c r="K58" s="69" t="s">
        <v>1085</v>
      </c>
      <c r="L58" s="69" t="s">
        <v>1304</v>
      </c>
      <c r="M58" s="69" t="s">
        <v>1305</v>
      </c>
      <c r="N58" s="69" t="s">
        <v>1306</v>
      </c>
      <c r="O58" s="69" t="s">
        <v>1085</v>
      </c>
    </row>
    <row r="59" spans="1:15" ht="14.1" customHeight="1" x14ac:dyDescent="0.25">
      <c r="A59" s="40" t="s">
        <v>205</v>
      </c>
      <c r="B59" s="662" t="s">
        <v>1307</v>
      </c>
      <c r="C59" s="662"/>
      <c r="D59" s="104">
        <v>0</v>
      </c>
      <c r="E59" s="104">
        <v>0</v>
      </c>
      <c r="F59" s="104">
        <v>0</v>
      </c>
      <c r="G59" s="104">
        <v>0</v>
      </c>
      <c r="H59" s="104">
        <v>0</v>
      </c>
      <c r="I59" s="104">
        <v>0</v>
      </c>
      <c r="J59" s="104">
        <v>0</v>
      </c>
      <c r="K59" s="104">
        <v>0</v>
      </c>
      <c r="L59" s="104">
        <v>0</v>
      </c>
      <c r="M59" s="104">
        <v>0</v>
      </c>
      <c r="N59" s="104">
        <v>0</v>
      </c>
      <c r="O59" s="104">
        <v>0</v>
      </c>
    </row>
    <row r="60" spans="1:15" ht="14.1" customHeight="1" x14ac:dyDescent="0.25">
      <c r="A60" s="40" t="s">
        <v>207</v>
      </c>
      <c r="B60" s="123"/>
      <c r="C60" s="46" t="s">
        <v>1308</v>
      </c>
      <c r="D60" s="108">
        <v>0</v>
      </c>
      <c r="E60" s="108">
        <v>0</v>
      </c>
      <c r="F60" s="108">
        <v>0</v>
      </c>
      <c r="G60" s="108">
        <v>0</v>
      </c>
      <c r="H60" s="108">
        <v>0</v>
      </c>
      <c r="I60" s="108">
        <v>0</v>
      </c>
      <c r="J60" s="108">
        <v>0</v>
      </c>
      <c r="K60" s="108">
        <v>0</v>
      </c>
      <c r="L60" s="108">
        <v>0</v>
      </c>
      <c r="M60" s="108">
        <v>0</v>
      </c>
      <c r="N60" s="108">
        <v>0</v>
      </c>
      <c r="O60" s="108">
        <v>0</v>
      </c>
    </row>
    <row r="61" spans="1:15" ht="14.1" customHeight="1" x14ac:dyDescent="0.25">
      <c r="A61" s="40" t="s">
        <v>209</v>
      </c>
      <c r="B61" s="4"/>
      <c r="C61" s="4" t="s">
        <v>1309</v>
      </c>
      <c r="D61" s="35">
        <v>0</v>
      </c>
      <c r="E61" s="35">
        <v>0</v>
      </c>
      <c r="F61" s="35">
        <v>0</v>
      </c>
      <c r="G61" s="35">
        <v>0</v>
      </c>
      <c r="H61" s="35">
        <v>0</v>
      </c>
      <c r="I61" s="35">
        <v>0</v>
      </c>
      <c r="J61" s="35">
        <v>0</v>
      </c>
      <c r="K61" s="35">
        <v>0</v>
      </c>
      <c r="L61" s="35">
        <v>0</v>
      </c>
      <c r="M61" s="35">
        <v>0</v>
      </c>
      <c r="N61" s="35">
        <v>0</v>
      </c>
      <c r="O61" s="35">
        <v>0</v>
      </c>
    </row>
    <row r="62" spans="1:15" ht="14.1" customHeight="1" x14ac:dyDescent="0.25">
      <c r="A62" s="40" t="s">
        <v>211</v>
      </c>
      <c r="B62" s="4"/>
      <c r="C62" s="4" t="s">
        <v>1310</v>
      </c>
      <c r="D62" s="35">
        <v>0</v>
      </c>
      <c r="E62" s="35">
        <v>0</v>
      </c>
      <c r="F62" s="35">
        <v>0</v>
      </c>
      <c r="G62" s="35">
        <v>0</v>
      </c>
      <c r="H62" s="35">
        <v>0</v>
      </c>
      <c r="I62" s="35">
        <v>0</v>
      </c>
      <c r="J62" s="35">
        <v>0</v>
      </c>
      <c r="K62" s="35">
        <v>0</v>
      </c>
      <c r="L62" s="35">
        <v>0</v>
      </c>
      <c r="M62" s="35">
        <v>0</v>
      </c>
      <c r="N62" s="35">
        <v>0</v>
      </c>
      <c r="O62" s="35">
        <v>0</v>
      </c>
    </row>
    <row r="63" spans="1:15" ht="14.1" customHeight="1" x14ac:dyDescent="0.25">
      <c r="A63" s="40" t="s">
        <v>213</v>
      </c>
      <c r="B63" s="78"/>
      <c r="C63" s="78" t="s">
        <v>1311</v>
      </c>
      <c r="D63" s="27">
        <v>0</v>
      </c>
      <c r="E63" s="27">
        <v>0</v>
      </c>
      <c r="F63" s="27">
        <v>0</v>
      </c>
      <c r="G63" s="27">
        <v>0</v>
      </c>
      <c r="H63" s="27">
        <v>0</v>
      </c>
      <c r="I63" s="27">
        <v>0</v>
      </c>
      <c r="J63" s="27">
        <v>0</v>
      </c>
      <c r="K63" s="27">
        <v>0</v>
      </c>
      <c r="L63" s="27">
        <v>0</v>
      </c>
      <c r="M63" s="27">
        <v>0</v>
      </c>
      <c r="N63" s="27">
        <v>0</v>
      </c>
      <c r="O63" s="27">
        <v>0</v>
      </c>
    </row>
    <row r="64" spans="1:15" ht="14.1" customHeight="1" x14ac:dyDescent="0.25">
      <c r="A64" s="40" t="s">
        <v>215</v>
      </c>
      <c r="B64" s="662" t="s">
        <v>1312</v>
      </c>
      <c r="C64" s="662"/>
      <c r="D64" s="104">
        <v>0</v>
      </c>
      <c r="E64" s="104">
        <v>0</v>
      </c>
      <c r="F64" s="104">
        <v>0</v>
      </c>
      <c r="G64" s="104">
        <v>0</v>
      </c>
      <c r="H64" s="104">
        <v>0</v>
      </c>
      <c r="I64" s="104">
        <v>0</v>
      </c>
      <c r="J64" s="104">
        <v>0</v>
      </c>
      <c r="K64" s="104">
        <v>0</v>
      </c>
      <c r="L64" s="104">
        <v>141</v>
      </c>
      <c r="M64" s="104">
        <v>0</v>
      </c>
      <c r="N64" s="104">
        <v>0</v>
      </c>
      <c r="O64" s="104">
        <v>141</v>
      </c>
    </row>
    <row r="65" spans="1:15" ht="14.1" customHeight="1" x14ac:dyDescent="0.25">
      <c r="A65" s="40" t="s">
        <v>216</v>
      </c>
      <c r="B65" s="123"/>
      <c r="C65" s="123" t="s">
        <v>1313</v>
      </c>
      <c r="D65" s="108">
        <v>0</v>
      </c>
      <c r="E65" s="108">
        <v>0</v>
      </c>
      <c r="F65" s="108">
        <v>0</v>
      </c>
      <c r="G65" s="108">
        <v>0</v>
      </c>
      <c r="H65" s="108">
        <v>0</v>
      </c>
      <c r="I65" s="108">
        <v>0</v>
      </c>
      <c r="J65" s="108">
        <v>0</v>
      </c>
      <c r="K65" s="108">
        <v>0</v>
      </c>
      <c r="L65" s="108">
        <v>0</v>
      </c>
      <c r="M65" s="108">
        <v>0</v>
      </c>
      <c r="N65" s="108">
        <v>0</v>
      </c>
      <c r="O65" s="108">
        <v>0</v>
      </c>
    </row>
    <row r="66" spans="1:15" ht="14.1" customHeight="1" x14ac:dyDescent="0.25">
      <c r="A66" s="40" t="s">
        <v>218</v>
      </c>
      <c r="B66" s="4"/>
      <c r="C66" s="4" t="s">
        <v>1314</v>
      </c>
      <c r="D66" s="35">
        <v>0</v>
      </c>
      <c r="E66" s="35">
        <v>0</v>
      </c>
      <c r="F66" s="35">
        <v>0</v>
      </c>
      <c r="G66" s="35">
        <v>0</v>
      </c>
      <c r="H66" s="35">
        <v>0</v>
      </c>
      <c r="I66" s="35">
        <v>0</v>
      </c>
      <c r="J66" s="35">
        <v>0</v>
      </c>
      <c r="K66" s="35">
        <v>0</v>
      </c>
      <c r="L66" s="35">
        <v>0</v>
      </c>
      <c r="M66" s="35">
        <v>0</v>
      </c>
      <c r="N66" s="35">
        <v>0</v>
      </c>
      <c r="O66" s="35">
        <v>0</v>
      </c>
    </row>
    <row r="67" spans="1:15" ht="14.1" customHeight="1" x14ac:dyDescent="0.25">
      <c r="A67" s="40" t="s">
        <v>220</v>
      </c>
      <c r="B67" s="4"/>
      <c r="C67" s="4" t="s">
        <v>1315</v>
      </c>
      <c r="D67" s="35">
        <v>0</v>
      </c>
      <c r="E67" s="35">
        <v>0</v>
      </c>
      <c r="F67" s="35">
        <v>0</v>
      </c>
      <c r="G67" s="35">
        <v>0</v>
      </c>
      <c r="H67" s="35">
        <v>0</v>
      </c>
      <c r="I67" s="35">
        <v>0</v>
      </c>
      <c r="J67" s="35">
        <v>0</v>
      </c>
      <c r="K67" s="35">
        <v>0</v>
      </c>
      <c r="L67" s="35">
        <v>0</v>
      </c>
      <c r="M67" s="35">
        <v>0</v>
      </c>
      <c r="N67" s="35">
        <v>0</v>
      </c>
      <c r="O67" s="35">
        <v>0</v>
      </c>
    </row>
    <row r="68" spans="1:15" ht="14.1" customHeight="1" x14ac:dyDescent="0.25">
      <c r="A68" s="77" t="s">
        <v>222</v>
      </c>
      <c r="B68" s="4"/>
      <c r="C68" s="4" t="s">
        <v>1316</v>
      </c>
      <c r="D68" s="35">
        <v>0</v>
      </c>
      <c r="E68" s="35">
        <v>0</v>
      </c>
      <c r="F68" s="35">
        <v>0</v>
      </c>
      <c r="G68" s="35">
        <v>0</v>
      </c>
      <c r="H68" s="35">
        <v>0</v>
      </c>
      <c r="I68" s="35">
        <v>0</v>
      </c>
      <c r="J68" s="35">
        <v>0</v>
      </c>
      <c r="K68" s="35">
        <v>0</v>
      </c>
      <c r="L68" s="35">
        <v>141</v>
      </c>
      <c r="M68" s="35">
        <v>0</v>
      </c>
      <c r="N68" s="35">
        <v>0</v>
      </c>
      <c r="O68" s="35">
        <v>141</v>
      </c>
    </row>
    <row r="69" spans="1:15" ht="14.1" customHeight="1" x14ac:dyDescent="0.25">
      <c r="A69" s="77" t="s">
        <v>224</v>
      </c>
      <c r="B69" s="4"/>
      <c r="C69" s="78" t="s">
        <v>1311</v>
      </c>
      <c r="D69" s="27">
        <v>0</v>
      </c>
      <c r="E69" s="27">
        <v>0</v>
      </c>
      <c r="F69" s="27">
        <v>0</v>
      </c>
      <c r="G69" s="27">
        <v>0</v>
      </c>
      <c r="H69" s="27">
        <v>0</v>
      </c>
      <c r="I69" s="27">
        <v>0</v>
      </c>
      <c r="J69" s="27">
        <v>0</v>
      </c>
      <c r="K69" s="27">
        <v>0</v>
      </c>
      <c r="L69" s="27">
        <v>0</v>
      </c>
      <c r="M69" s="27">
        <v>0</v>
      </c>
      <c r="N69" s="27">
        <v>0</v>
      </c>
      <c r="O69" s="27">
        <v>0</v>
      </c>
    </row>
    <row r="70" spans="1:15" ht="15" customHeight="1" x14ac:dyDescent="0.25">
      <c r="C70" s="84"/>
      <c r="D70" s="210"/>
      <c r="E70" s="210"/>
      <c r="F70" s="210"/>
      <c r="G70" s="210"/>
      <c r="H70" s="210"/>
      <c r="I70" s="210"/>
      <c r="J70" s="210"/>
      <c r="K70" s="210"/>
      <c r="L70" s="210"/>
      <c r="M70" s="210"/>
      <c r="N70" s="210"/>
      <c r="O70" s="210"/>
    </row>
    <row r="71" spans="1:15" ht="12.45" customHeight="1" x14ac:dyDescent="0.25">
      <c r="D71" s="7" t="s">
        <v>133</v>
      </c>
      <c r="E71" s="7" t="s">
        <v>134</v>
      </c>
      <c r="F71" s="7" t="s">
        <v>135</v>
      </c>
      <c r="G71" s="7" t="s">
        <v>136</v>
      </c>
      <c r="H71" s="7" t="s">
        <v>137</v>
      </c>
      <c r="I71" s="7" t="s">
        <v>890</v>
      </c>
      <c r="J71" s="7" t="s">
        <v>891</v>
      </c>
      <c r="K71" s="7" t="s">
        <v>1059</v>
      </c>
      <c r="L71" s="7" t="s">
        <v>1060</v>
      </c>
      <c r="M71" s="7" t="s">
        <v>1061</v>
      </c>
      <c r="N71" s="7" t="s">
        <v>1062</v>
      </c>
      <c r="O71" s="7" t="s">
        <v>1063</v>
      </c>
    </row>
    <row r="72" spans="1:15" ht="3.45" customHeight="1" x14ac:dyDescent="0.25"/>
    <row r="73" spans="1:15" ht="14.1" customHeight="1" x14ac:dyDescent="0.25">
      <c r="A73" s="7"/>
      <c r="B73" s="4"/>
      <c r="C73" s="190">
        <f>SUM(D76:O86)</f>
        <v>192</v>
      </c>
      <c r="D73" s="719" t="s">
        <v>346</v>
      </c>
      <c r="E73" s="631"/>
      <c r="F73" s="631"/>
      <c r="G73" s="631"/>
      <c r="H73" s="631"/>
      <c r="I73" s="631"/>
      <c r="J73" s="631"/>
      <c r="K73" s="631"/>
      <c r="L73" s="631"/>
      <c r="M73" s="631"/>
      <c r="N73" s="631"/>
      <c r="O73" s="631"/>
    </row>
    <row r="74" spans="1:15" ht="14.1" customHeight="1" x14ac:dyDescent="0.25">
      <c r="A74" s="7"/>
      <c r="B74" s="4"/>
      <c r="C74" s="4"/>
      <c r="D74" s="693" t="s">
        <v>1317</v>
      </c>
      <c r="E74" s="693"/>
      <c r="F74" s="693"/>
      <c r="G74" s="693"/>
      <c r="H74" s="693" t="s">
        <v>1318</v>
      </c>
      <c r="I74" s="693"/>
      <c r="J74" s="693"/>
      <c r="K74" s="693"/>
      <c r="L74" s="693" t="s">
        <v>1319</v>
      </c>
      <c r="M74" s="693"/>
      <c r="N74" s="693"/>
      <c r="O74" s="693"/>
    </row>
    <row r="75" spans="1:15" ht="14.1" customHeight="1" x14ac:dyDescent="0.25">
      <c r="A75" s="7"/>
      <c r="B75" s="840" t="s">
        <v>138</v>
      </c>
      <c r="C75" s="631"/>
      <c r="D75" s="69" t="s">
        <v>1304</v>
      </c>
      <c r="E75" s="69" t="s">
        <v>1305</v>
      </c>
      <c r="F75" s="69" t="s">
        <v>1306</v>
      </c>
      <c r="G75" s="69" t="s">
        <v>1085</v>
      </c>
      <c r="H75" s="69" t="s">
        <v>1304</v>
      </c>
      <c r="I75" s="69" t="s">
        <v>1305</v>
      </c>
      <c r="J75" s="69" t="s">
        <v>1306</v>
      </c>
      <c r="K75" s="69" t="s">
        <v>1085</v>
      </c>
      <c r="L75" s="69" t="s">
        <v>1304</v>
      </c>
      <c r="M75" s="69" t="s">
        <v>1305</v>
      </c>
      <c r="N75" s="69" t="s">
        <v>1306</v>
      </c>
      <c r="O75" s="69" t="s">
        <v>1085</v>
      </c>
    </row>
    <row r="76" spans="1:15" ht="14.1" customHeight="1" x14ac:dyDescent="0.25">
      <c r="A76" s="40" t="s">
        <v>205</v>
      </c>
      <c r="B76" s="662" t="s">
        <v>1307</v>
      </c>
      <c r="C76" s="662"/>
      <c r="D76" s="104">
        <v>0</v>
      </c>
      <c r="E76" s="104">
        <v>0</v>
      </c>
      <c r="F76" s="104">
        <v>0</v>
      </c>
      <c r="G76" s="104">
        <v>0</v>
      </c>
      <c r="H76" s="104">
        <v>0</v>
      </c>
      <c r="I76" s="104">
        <v>0</v>
      </c>
      <c r="J76" s="104">
        <v>0</v>
      </c>
      <c r="K76" s="104">
        <v>0</v>
      </c>
      <c r="L76" s="104">
        <v>0</v>
      </c>
      <c r="M76" s="104">
        <v>0</v>
      </c>
      <c r="N76" s="104">
        <v>0</v>
      </c>
      <c r="O76" s="104">
        <v>0</v>
      </c>
    </row>
    <row r="77" spans="1:15" ht="14.1" customHeight="1" x14ac:dyDescent="0.25">
      <c r="A77" s="40" t="s">
        <v>207</v>
      </c>
      <c r="B77" s="123"/>
      <c r="C77" s="46" t="s">
        <v>1308</v>
      </c>
      <c r="D77" s="108">
        <v>0</v>
      </c>
      <c r="E77" s="108">
        <v>0</v>
      </c>
      <c r="F77" s="108">
        <v>0</v>
      </c>
      <c r="G77" s="108">
        <v>0</v>
      </c>
      <c r="H77" s="108">
        <v>0</v>
      </c>
      <c r="I77" s="108">
        <v>0</v>
      </c>
      <c r="J77" s="108">
        <v>0</v>
      </c>
      <c r="K77" s="108">
        <v>0</v>
      </c>
      <c r="L77" s="108">
        <v>0</v>
      </c>
      <c r="M77" s="108">
        <v>0</v>
      </c>
      <c r="N77" s="108">
        <v>0</v>
      </c>
      <c r="O77" s="108">
        <v>0</v>
      </c>
    </row>
    <row r="78" spans="1:15" ht="14.1" customHeight="1" x14ac:dyDescent="0.25">
      <c r="A78" s="40" t="s">
        <v>209</v>
      </c>
      <c r="B78" s="4"/>
      <c r="C78" s="4" t="s">
        <v>1309</v>
      </c>
      <c r="D78" s="35">
        <v>0</v>
      </c>
      <c r="E78" s="35">
        <v>0</v>
      </c>
      <c r="F78" s="35">
        <v>0</v>
      </c>
      <c r="G78" s="35">
        <v>0</v>
      </c>
      <c r="H78" s="35">
        <v>0</v>
      </c>
      <c r="I78" s="35">
        <v>0</v>
      </c>
      <c r="J78" s="35">
        <v>0</v>
      </c>
      <c r="K78" s="35">
        <v>0</v>
      </c>
      <c r="L78" s="35">
        <v>0</v>
      </c>
      <c r="M78" s="35">
        <v>0</v>
      </c>
      <c r="N78" s="35">
        <v>0</v>
      </c>
      <c r="O78" s="35">
        <v>0</v>
      </c>
    </row>
    <row r="79" spans="1:15" ht="14.1" customHeight="1" x14ac:dyDescent="0.25">
      <c r="A79" s="40" t="s">
        <v>211</v>
      </c>
      <c r="B79" s="4"/>
      <c r="C79" s="4" t="s">
        <v>1310</v>
      </c>
      <c r="D79" s="35">
        <v>0</v>
      </c>
      <c r="E79" s="35">
        <v>0</v>
      </c>
      <c r="F79" s="35">
        <v>0</v>
      </c>
      <c r="G79" s="35">
        <v>0</v>
      </c>
      <c r="H79" s="35">
        <v>0</v>
      </c>
      <c r="I79" s="35">
        <v>0</v>
      </c>
      <c r="J79" s="35">
        <v>0</v>
      </c>
      <c r="K79" s="35">
        <v>0</v>
      </c>
      <c r="L79" s="35">
        <v>0</v>
      </c>
      <c r="M79" s="35">
        <v>0</v>
      </c>
      <c r="N79" s="35">
        <v>0</v>
      </c>
      <c r="O79" s="35">
        <v>0</v>
      </c>
    </row>
    <row r="80" spans="1:15" ht="14.1" customHeight="1" x14ac:dyDescent="0.25">
      <c r="A80" s="40" t="s">
        <v>213</v>
      </c>
      <c r="B80" s="78"/>
      <c r="C80" s="78" t="s">
        <v>1311</v>
      </c>
      <c r="D80" s="27">
        <v>0</v>
      </c>
      <c r="E80" s="27">
        <v>0</v>
      </c>
      <c r="F80" s="27">
        <v>0</v>
      </c>
      <c r="G80" s="27">
        <v>0</v>
      </c>
      <c r="H80" s="27">
        <v>0</v>
      </c>
      <c r="I80" s="27">
        <v>0</v>
      </c>
      <c r="J80" s="27">
        <v>0</v>
      </c>
      <c r="K80" s="27">
        <v>0</v>
      </c>
      <c r="L80" s="27">
        <v>0</v>
      </c>
      <c r="M80" s="27">
        <v>0</v>
      </c>
      <c r="N80" s="27">
        <v>0</v>
      </c>
      <c r="O80" s="27">
        <v>0</v>
      </c>
    </row>
    <row r="81" spans="1:15" ht="14.1" customHeight="1" x14ac:dyDescent="0.25">
      <c r="A81" s="40" t="s">
        <v>215</v>
      </c>
      <c r="B81" s="662" t="s">
        <v>1312</v>
      </c>
      <c r="C81" s="662"/>
      <c r="D81" s="104">
        <v>0</v>
      </c>
      <c r="E81" s="104">
        <v>0</v>
      </c>
      <c r="F81" s="104">
        <v>0</v>
      </c>
      <c r="G81" s="104">
        <v>0</v>
      </c>
      <c r="H81" s="104">
        <v>0</v>
      </c>
      <c r="I81" s="104">
        <v>0</v>
      </c>
      <c r="J81" s="104">
        <v>0</v>
      </c>
      <c r="K81" s="104">
        <v>0</v>
      </c>
      <c r="L81" s="104">
        <v>48</v>
      </c>
      <c r="M81" s="104">
        <v>0</v>
      </c>
      <c r="N81" s="104">
        <v>0</v>
      </c>
      <c r="O81" s="104">
        <v>48</v>
      </c>
    </row>
    <row r="82" spans="1:15" ht="14.1" customHeight="1" x14ac:dyDescent="0.25">
      <c r="A82" s="40" t="s">
        <v>216</v>
      </c>
      <c r="B82" s="123"/>
      <c r="C82" s="123" t="s">
        <v>1313</v>
      </c>
      <c r="D82" s="108">
        <v>0</v>
      </c>
      <c r="E82" s="108">
        <v>0</v>
      </c>
      <c r="F82" s="108">
        <v>0</v>
      </c>
      <c r="G82" s="108">
        <v>0</v>
      </c>
      <c r="H82" s="108">
        <v>0</v>
      </c>
      <c r="I82" s="108">
        <v>0</v>
      </c>
      <c r="J82" s="108">
        <v>0</v>
      </c>
      <c r="K82" s="108">
        <v>0</v>
      </c>
      <c r="L82" s="108">
        <v>0</v>
      </c>
      <c r="M82" s="108">
        <v>0</v>
      </c>
      <c r="N82" s="108">
        <v>0</v>
      </c>
      <c r="O82" s="108">
        <v>0</v>
      </c>
    </row>
    <row r="83" spans="1:15" ht="14.1" customHeight="1" x14ac:dyDescent="0.25">
      <c r="A83" s="40" t="s">
        <v>218</v>
      </c>
      <c r="B83" s="4"/>
      <c r="C83" s="4" t="s">
        <v>1314</v>
      </c>
      <c r="D83" s="35">
        <v>0</v>
      </c>
      <c r="E83" s="35">
        <v>0</v>
      </c>
      <c r="F83" s="35">
        <v>0</v>
      </c>
      <c r="G83" s="35">
        <v>0</v>
      </c>
      <c r="H83" s="35">
        <v>0</v>
      </c>
      <c r="I83" s="35">
        <v>0</v>
      </c>
      <c r="J83" s="35">
        <v>0</v>
      </c>
      <c r="K83" s="35">
        <v>0</v>
      </c>
      <c r="L83" s="35">
        <v>0</v>
      </c>
      <c r="M83" s="35">
        <v>0</v>
      </c>
      <c r="N83" s="35">
        <v>0</v>
      </c>
      <c r="O83" s="35">
        <v>0</v>
      </c>
    </row>
    <row r="84" spans="1:15" ht="14.1" customHeight="1" x14ac:dyDescent="0.25">
      <c r="A84" s="40" t="s">
        <v>220</v>
      </c>
      <c r="B84" s="4"/>
      <c r="C84" s="4" t="s">
        <v>1315</v>
      </c>
      <c r="D84" s="35">
        <v>0</v>
      </c>
      <c r="E84" s="35">
        <v>0</v>
      </c>
      <c r="F84" s="35">
        <v>0</v>
      </c>
      <c r="G84" s="35">
        <v>0</v>
      </c>
      <c r="H84" s="35">
        <v>0</v>
      </c>
      <c r="I84" s="35">
        <v>0</v>
      </c>
      <c r="J84" s="35">
        <v>0</v>
      </c>
      <c r="K84" s="35">
        <v>0</v>
      </c>
      <c r="L84" s="35">
        <v>0</v>
      </c>
      <c r="M84" s="35">
        <v>0</v>
      </c>
      <c r="N84" s="35">
        <v>0</v>
      </c>
      <c r="O84" s="35">
        <v>0</v>
      </c>
    </row>
    <row r="85" spans="1:15" ht="14.1" customHeight="1" x14ac:dyDescent="0.25">
      <c r="A85" s="77" t="s">
        <v>222</v>
      </c>
      <c r="B85" s="4"/>
      <c r="C85" s="4" t="s">
        <v>1316</v>
      </c>
      <c r="D85" s="35">
        <v>0</v>
      </c>
      <c r="E85" s="35">
        <v>0</v>
      </c>
      <c r="F85" s="35">
        <v>0</v>
      </c>
      <c r="G85" s="35">
        <v>0</v>
      </c>
      <c r="H85" s="35">
        <v>0</v>
      </c>
      <c r="I85" s="35">
        <v>0</v>
      </c>
      <c r="J85" s="35">
        <v>0</v>
      </c>
      <c r="K85" s="35">
        <v>0</v>
      </c>
      <c r="L85" s="35">
        <v>48</v>
      </c>
      <c r="M85" s="35">
        <v>0</v>
      </c>
      <c r="N85" s="35">
        <v>0</v>
      </c>
      <c r="O85" s="35">
        <v>48</v>
      </c>
    </row>
    <row r="86" spans="1:15" ht="14.1" customHeight="1" x14ac:dyDescent="0.25">
      <c r="A86" s="77" t="s">
        <v>224</v>
      </c>
      <c r="B86" s="4"/>
      <c r="C86" s="78" t="s">
        <v>1311</v>
      </c>
      <c r="D86" s="27">
        <v>0</v>
      </c>
      <c r="E86" s="27">
        <v>0</v>
      </c>
      <c r="F86" s="27">
        <v>0</v>
      </c>
      <c r="G86" s="27">
        <v>0</v>
      </c>
      <c r="H86" s="27">
        <v>0</v>
      </c>
      <c r="I86" s="27">
        <v>0</v>
      </c>
      <c r="J86" s="27">
        <v>0</v>
      </c>
      <c r="K86" s="27">
        <v>0</v>
      </c>
      <c r="L86" s="27">
        <v>0</v>
      </c>
      <c r="M86" s="27">
        <v>0</v>
      </c>
      <c r="N86" s="27">
        <v>0</v>
      </c>
      <c r="O86" s="27">
        <v>0</v>
      </c>
    </row>
    <row r="87" spans="1:15" ht="3.45" customHeight="1" x14ac:dyDescent="0.25">
      <c r="C87" s="160"/>
      <c r="D87" s="160"/>
      <c r="E87" s="160"/>
      <c r="F87" s="160"/>
      <c r="G87" s="160"/>
      <c r="H87" s="160"/>
      <c r="I87" s="160"/>
      <c r="J87" s="160"/>
      <c r="K87" s="160"/>
      <c r="L87" s="160"/>
      <c r="M87" s="160"/>
      <c r="N87" s="160"/>
      <c r="O87" s="160"/>
    </row>
    <row r="88" spans="1:15" ht="12.45" customHeight="1" x14ac:dyDescent="0.25">
      <c r="C88" s="6" t="s">
        <v>1320</v>
      </c>
    </row>
    <row r="89" spans="1:15" ht="19.2" customHeight="1" x14ac:dyDescent="0.25">
      <c r="B89" s="251" t="s">
        <v>537</v>
      </c>
      <c r="C89" s="843" t="s">
        <v>1321</v>
      </c>
      <c r="D89" s="631"/>
      <c r="E89" s="631"/>
      <c r="F89" s="631"/>
      <c r="G89" s="631"/>
      <c r="H89" s="631"/>
      <c r="I89" s="631"/>
      <c r="J89" s="631"/>
      <c r="K89" s="631"/>
      <c r="L89" s="631"/>
      <c r="M89" s="631"/>
      <c r="N89" s="631"/>
      <c r="O89" s="631"/>
    </row>
  </sheetData>
  <mergeCells count="37">
    <mergeCell ref="D74:G74"/>
    <mergeCell ref="D73:O73"/>
    <mergeCell ref="H74:K74"/>
    <mergeCell ref="L74:O74"/>
    <mergeCell ref="C89:O89"/>
    <mergeCell ref="B81:C81"/>
    <mergeCell ref="B58:C58"/>
    <mergeCell ref="B59:C59"/>
    <mergeCell ref="B64:C64"/>
    <mergeCell ref="B76:C76"/>
    <mergeCell ref="B75:C75"/>
    <mergeCell ref="B41:C41"/>
    <mergeCell ref="B42:C42"/>
    <mergeCell ref="B47:C47"/>
    <mergeCell ref="D56:O56"/>
    <mergeCell ref="H57:K57"/>
    <mergeCell ref="L57:O57"/>
    <mergeCell ref="D57:G57"/>
    <mergeCell ref="L23:O23"/>
    <mergeCell ref="H23:K23"/>
    <mergeCell ref="D22:O22"/>
    <mergeCell ref="L40:O40"/>
    <mergeCell ref="D39:O39"/>
    <mergeCell ref="H40:K40"/>
    <mergeCell ref="D40:G40"/>
    <mergeCell ref="B13:C13"/>
    <mergeCell ref="D23:G23"/>
    <mergeCell ref="B24:C24"/>
    <mergeCell ref="B25:C25"/>
    <mergeCell ref="B30:C30"/>
    <mergeCell ref="B8:C8"/>
    <mergeCell ref="B7:C7"/>
    <mergeCell ref="D6:G6"/>
    <mergeCell ref="A1:O1"/>
    <mergeCell ref="L6:O6"/>
    <mergeCell ref="D5:O5"/>
    <mergeCell ref="H6:K6"/>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3"/>
  <dimension ref="A1:U98"/>
  <sheetViews>
    <sheetView showRuler="0" workbookViewId="0">
      <selection sqref="A1:U1"/>
    </sheetView>
  </sheetViews>
  <sheetFormatPr baseColWidth="10" defaultColWidth="13.33203125" defaultRowHeight="13.2" x14ac:dyDescent="0.25"/>
  <cols>
    <col min="1" max="1" width="3.109375" customWidth="1"/>
    <col min="2" max="3" width="0.6640625" customWidth="1"/>
    <col min="4" max="4" width="20.6640625" customWidth="1"/>
    <col min="5" max="21" width="10.33203125" customWidth="1"/>
  </cols>
  <sheetData>
    <row r="1" spans="1:21" ht="15.75" customHeight="1" x14ac:dyDescent="0.25">
      <c r="A1" s="814" t="s">
        <v>1322</v>
      </c>
      <c r="B1" s="631"/>
      <c r="C1" s="631"/>
      <c r="D1" s="631"/>
      <c r="E1" s="631"/>
      <c r="F1" s="631"/>
      <c r="G1" s="631"/>
      <c r="H1" s="631"/>
      <c r="I1" s="631"/>
      <c r="J1" s="631"/>
      <c r="K1" s="631"/>
      <c r="L1" s="631"/>
      <c r="M1" s="631"/>
      <c r="N1" s="631"/>
      <c r="O1" s="631"/>
      <c r="P1" s="631"/>
      <c r="Q1" s="631"/>
      <c r="R1" s="631"/>
      <c r="S1" s="631"/>
      <c r="T1" s="631"/>
      <c r="U1" s="631"/>
    </row>
    <row r="2" spans="1:21" ht="3.45" customHeight="1" x14ac:dyDescent="0.25"/>
    <row r="3" spans="1:21" ht="13.35" customHeight="1" x14ac:dyDescent="0.25">
      <c r="A3" s="506">
        <f>SUM(E8:U58)</f>
        <v>8428</v>
      </c>
      <c r="E3" s="53" t="s">
        <v>133</v>
      </c>
      <c r="F3" s="53" t="s">
        <v>134</v>
      </c>
      <c r="G3" s="53" t="s">
        <v>135</v>
      </c>
      <c r="H3" s="53" t="s">
        <v>136</v>
      </c>
      <c r="I3" s="53" t="s">
        <v>137</v>
      </c>
      <c r="J3" s="53" t="s">
        <v>890</v>
      </c>
      <c r="K3" s="53" t="s">
        <v>891</v>
      </c>
      <c r="L3" s="53" t="s">
        <v>1059</v>
      </c>
      <c r="M3" s="53" t="s">
        <v>1060</v>
      </c>
      <c r="N3" s="53" t="s">
        <v>1061</v>
      </c>
      <c r="O3" s="53" t="s">
        <v>1062</v>
      </c>
      <c r="P3" s="53" t="s">
        <v>1063</v>
      </c>
      <c r="Q3" s="53" t="s">
        <v>1221</v>
      </c>
      <c r="R3" s="53" t="s">
        <v>1222</v>
      </c>
      <c r="S3" s="53" t="s">
        <v>1223</v>
      </c>
      <c r="T3" s="53" t="s">
        <v>1323</v>
      </c>
      <c r="U3" s="53" t="s">
        <v>1324</v>
      </c>
    </row>
    <row r="4" spans="1:21" ht="3.45" customHeight="1" x14ac:dyDescent="0.25"/>
    <row r="5" spans="1:21" ht="13.35" customHeight="1" x14ac:dyDescent="0.25">
      <c r="E5" s="718" t="s">
        <v>260</v>
      </c>
      <c r="F5" s="718"/>
      <c r="G5" s="718"/>
      <c r="H5" s="718"/>
      <c r="I5" s="718"/>
      <c r="J5" s="718"/>
      <c r="K5" s="718"/>
      <c r="L5" s="718"/>
      <c r="M5" s="718"/>
      <c r="N5" s="718"/>
      <c r="O5" s="718"/>
      <c r="P5" s="718"/>
      <c r="Q5" s="718"/>
      <c r="R5" s="718"/>
      <c r="S5" s="718"/>
      <c r="T5" s="718"/>
      <c r="U5" s="718"/>
    </row>
    <row r="6" spans="1:21" ht="22.5" customHeight="1" x14ac:dyDescent="0.25">
      <c r="E6" s="766" t="s">
        <v>1325</v>
      </c>
      <c r="F6" s="766"/>
      <c r="G6" s="766"/>
      <c r="H6" s="766"/>
      <c r="I6" s="766"/>
      <c r="J6" s="766" t="s">
        <v>1326</v>
      </c>
      <c r="K6" s="766"/>
      <c r="L6" s="766"/>
      <c r="M6" s="766"/>
      <c r="N6" s="766" t="s">
        <v>1327</v>
      </c>
      <c r="O6" s="766"/>
      <c r="P6" s="766"/>
      <c r="Q6" s="766"/>
      <c r="R6" s="766" t="s">
        <v>1328</v>
      </c>
      <c r="S6" s="766"/>
      <c r="T6" s="766"/>
      <c r="U6" s="766"/>
    </row>
    <row r="7" spans="1:21" ht="26.7" customHeight="1" x14ac:dyDescent="0.25">
      <c r="B7" s="728" t="s">
        <v>138</v>
      </c>
      <c r="C7" s="631"/>
      <c r="D7" s="631"/>
      <c r="E7" s="87" t="s">
        <v>1329</v>
      </c>
      <c r="F7" s="88" t="s">
        <v>1330</v>
      </c>
      <c r="G7" s="88" t="s">
        <v>1331</v>
      </c>
      <c r="H7" s="88" t="s">
        <v>1332</v>
      </c>
      <c r="I7" s="88" t="s">
        <v>1333</v>
      </c>
      <c r="J7" s="88" t="s">
        <v>1334</v>
      </c>
      <c r="K7" s="87" t="s">
        <v>1335</v>
      </c>
      <c r="L7" s="88" t="s">
        <v>1336</v>
      </c>
      <c r="M7" s="88" t="s">
        <v>1333</v>
      </c>
      <c r="N7" s="88" t="s">
        <v>1334</v>
      </c>
      <c r="O7" s="88" t="s">
        <v>1337</v>
      </c>
      <c r="P7" s="88" t="s">
        <v>1336</v>
      </c>
      <c r="Q7" s="88" t="s">
        <v>1333</v>
      </c>
      <c r="R7" s="88" t="s">
        <v>1334</v>
      </c>
      <c r="S7" s="88" t="s">
        <v>1337</v>
      </c>
      <c r="T7" s="88" t="s">
        <v>1336</v>
      </c>
      <c r="U7" s="88" t="s">
        <v>1338</v>
      </c>
    </row>
    <row r="8" spans="1:21" ht="13.35" customHeight="1" x14ac:dyDescent="0.25">
      <c r="A8" s="40" t="s">
        <v>205</v>
      </c>
      <c r="B8" s="670" t="s">
        <v>1052</v>
      </c>
      <c r="C8" s="670"/>
      <c r="D8" s="670"/>
      <c r="E8" s="92">
        <v>397</v>
      </c>
      <c r="F8" s="92">
        <v>0</v>
      </c>
      <c r="G8" s="92">
        <v>0</v>
      </c>
      <c r="H8" s="92">
        <v>0</v>
      </c>
      <c r="I8" s="92">
        <v>15</v>
      </c>
      <c r="J8" s="92">
        <v>0</v>
      </c>
      <c r="K8" s="92">
        <v>397</v>
      </c>
      <c r="L8" s="92">
        <v>0</v>
      </c>
      <c r="M8" s="92">
        <v>15</v>
      </c>
      <c r="N8" s="92">
        <v>0</v>
      </c>
      <c r="O8" s="92">
        <v>60</v>
      </c>
      <c r="P8" s="92">
        <v>0</v>
      </c>
      <c r="Q8" s="92">
        <v>183</v>
      </c>
      <c r="R8" s="92">
        <v>0</v>
      </c>
      <c r="S8" s="92">
        <v>5</v>
      </c>
      <c r="T8" s="92">
        <v>0</v>
      </c>
      <c r="U8" s="92">
        <v>14</v>
      </c>
    </row>
    <row r="9" spans="1:21" ht="13.35" customHeight="1" x14ac:dyDescent="0.25">
      <c r="A9" s="40" t="s">
        <v>207</v>
      </c>
      <c r="B9" s="675" t="s">
        <v>1339</v>
      </c>
      <c r="C9" s="675"/>
      <c r="D9" s="675"/>
      <c r="E9" s="303">
        <v>397</v>
      </c>
      <c r="F9" s="303">
        <v>0</v>
      </c>
      <c r="G9" s="303">
        <v>0</v>
      </c>
      <c r="H9" s="303">
        <v>0</v>
      </c>
      <c r="I9" s="303">
        <v>15</v>
      </c>
      <c r="J9" s="303">
        <v>0</v>
      </c>
      <c r="K9" s="303">
        <v>397</v>
      </c>
      <c r="L9" s="303">
        <v>0</v>
      </c>
      <c r="M9" s="303">
        <v>15</v>
      </c>
      <c r="N9" s="303">
        <v>0</v>
      </c>
      <c r="O9" s="303">
        <v>60</v>
      </c>
      <c r="P9" s="303">
        <v>0</v>
      </c>
      <c r="Q9" s="303">
        <v>183</v>
      </c>
      <c r="R9" s="303">
        <v>0</v>
      </c>
      <c r="S9" s="303">
        <v>5</v>
      </c>
      <c r="T9" s="303">
        <v>0</v>
      </c>
      <c r="U9" s="303">
        <v>14</v>
      </c>
    </row>
    <row r="10" spans="1:21" ht="13.35" customHeight="1" x14ac:dyDescent="0.25">
      <c r="A10" s="40" t="s">
        <v>209</v>
      </c>
      <c r="C10" s="635" t="s">
        <v>1340</v>
      </c>
      <c r="D10" s="631"/>
      <c r="E10" s="34">
        <v>397</v>
      </c>
      <c r="F10" s="34">
        <v>0</v>
      </c>
      <c r="G10" s="34">
        <v>0</v>
      </c>
      <c r="H10" s="34">
        <v>0</v>
      </c>
      <c r="I10" s="34">
        <v>15</v>
      </c>
      <c r="J10" s="34">
        <v>0</v>
      </c>
      <c r="K10" s="34">
        <v>397</v>
      </c>
      <c r="L10" s="34">
        <v>0</v>
      </c>
      <c r="M10" s="34">
        <v>15</v>
      </c>
      <c r="N10" s="34">
        <v>0</v>
      </c>
      <c r="O10" s="34">
        <v>60</v>
      </c>
      <c r="P10" s="34">
        <v>0</v>
      </c>
      <c r="Q10" s="34">
        <v>183</v>
      </c>
      <c r="R10" s="34">
        <v>0</v>
      </c>
      <c r="S10" s="34">
        <v>5</v>
      </c>
      <c r="T10" s="34">
        <v>0</v>
      </c>
      <c r="U10" s="34">
        <v>14</v>
      </c>
    </row>
    <row r="11" spans="1:21" ht="13.35" customHeight="1" x14ac:dyDescent="0.25">
      <c r="A11" s="40" t="s">
        <v>211</v>
      </c>
      <c r="D11" s="5" t="s">
        <v>1341</v>
      </c>
      <c r="E11" s="34">
        <v>0</v>
      </c>
      <c r="F11" s="34">
        <v>0</v>
      </c>
      <c r="G11" s="34">
        <v>0</v>
      </c>
      <c r="H11" s="34">
        <v>0</v>
      </c>
      <c r="I11" s="34">
        <v>0</v>
      </c>
      <c r="J11" s="34">
        <v>0</v>
      </c>
      <c r="K11" s="34">
        <v>0</v>
      </c>
      <c r="L11" s="34">
        <v>0</v>
      </c>
      <c r="M11" s="34">
        <v>0</v>
      </c>
      <c r="N11" s="34">
        <v>0</v>
      </c>
      <c r="O11" s="34">
        <v>0</v>
      </c>
      <c r="P11" s="34">
        <v>0</v>
      </c>
      <c r="Q11" s="34">
        <v>0</v>
      </c>
      <c r="R11" s="34">
        <v>0</v>
      </c>
      <c r="S11" s="34">
        <v>0</v>
      </c>
      <c r="T11" s="34">
        <v>0</v>
      </c>
      <c r="U11" s="34">
        <v>0</v>
      </c>
    </row>
    <row r="12" spans="1:21" ht="13.35" customHeight="1" x14ac:dyDescent="0.25">
      <c r="A12" s="40" t="s">
        <v>213</v>
      </c>
      <c r="C12" s="624"/>
      <c r="D12" s="604" t="s">
        <v>1342</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row>
    <row r="13" spans="1:21" ht="13.35" customHeight="1" x14ac:dyDescent="0.25">
      <c r="A13" s="40" t="s">
        <v>215</v>
      </c>
      <c r="C13" s="657" t="s">
        <v>1343</v>
      </c>
      <c r="D13" s="844"/>
      <c r="E13" s="34">
        <v>397</v>
      </c>
      <c r="F13" s="34">
        <v>0</v>
      </c>
      <c r="G13" s="34">
        <v>0</v>
      </c>
      <c r="H13" s="34">
        <v>0</v>
      </c>
      <c r="I13" s="34">
        <v>15</v>
      </c>
      <c r="J13" s="34">
        <v>0</v>
      </c>
      <c r="K13" s="34">
        <v>397</v>
      </c>
      <c r="L13" s="34">
        <v>0</v>
      </c>
      <c r="M13" s="34">
        <v>15</v>
      </c>
      <c r="N13" s="34">
        <v>0</v>
      </c>
      <c r="O13" s="34">
        <v>60</v>
      </c>
      <c r="P13" s="34">
        <v>0</v>
      </c>
      <c r="Q13" s="34">
        <v>183</v>
      </c>
      <c r="R13" s="34">
        <v>0</v>
      </c>
      <c r="S13" s="34">
        <v>5</v>
      </c>
      <c r="T13" s="34">
        <v>0</v>
      </c>
      <c r="U13" s="34">
        <v>14</v>
      </c>
    </row>
    <row r="14" spans="1:21" ht="13.35" customHeight="1" x14ac:dyDescent="0.25">
      <c r="A14" s="40" t="s">
        <v>216</v>
      </c>
      <c r="C14" s="624"/>
      <c r="D14" s="604" t="s">
        <v>1342</v>
      </c>
      <c r="E14" s="34">
        <v>0</v>
      </c>
      <c r="F14" s="34">
        <v>0</v>
      </c>
      <c r="G14" s="34">
        <v>0</v>
      </c>
      <c r="H14" s="34">
        <v>0</v>
      </c>
      <c r="I14" s="34">
        <v>0</v>
      </c>
      <c r="J14" s="34">
        <v>0</v>
      </c>
      <c r="K14" s="34">
        <v>0</v>
      </c>
      <c r="L14" s="34">
        <v>0</v>
      </c>
      <c r="M14" s="34">
        <v>0</v>
      </c>
      <c r="N14" s="34">
        <v>0</v>
      </c>
      <c r="O14" s="34">
        <v>0</v>
      </c>
      <c r="P14" s="34">
        <v>0</v>
      </c>
      <c r="Q14" s="34">
        <v>0</v>
      </c>
      <c r="R14" s="34">
        <v>0</v>
      </c>
      <c r="S14" s="34">
        <v>0</v>
      </c>
      <c r="T14" s="34">
        <v>0</v>
      </c>
      <c r="U14" s="34">
        <v>0</v>
      </c>
    </row>
    <row r="15" spans="1:21" ht="13.35" customHeight="1" x14ac:dyDescent="0.25">
      <c r="A15" s="40" t="s">
        <v>218</v>
      </c>
      <c r="C15" s="635" t="s">
        <v>1344</v>
      </c>
      <c r="D15" s="631"/>
      <c r="E15" s="34">
        <v>0</v>
      </c>
      <c r="F15" s="34">
        <v>0</v>
      </c>
      <c r="G15" s="34">
        <v>0</v>
      </c>
      <c r="H15" s="34">
        <v>0</v>
      </c>
      <c r="I15" s="34">
        <v>0</v>
      </c>
      <c r="J15" s="34">
        <v>0</v>
      </c>
      <c r="K15" s="34">
        <v>0</v>
      </c>
      <c r="L15" s="34">
        <v>0</v>
      </c>
      <c r="M15" s="34">
        <v>0</v>
      </c>
      <c r="N15" s="34">
        <v>0</v>
      </c>
      <c r="O15" s="34">
        <v>0</v>
      </c>
      <c r="P15" s="34">
        <v>0</v>
      </c>
      <c r="Q15" s="34">
        <v>0</v>
      </c>
      <c r="R15" s="34">
        <v>0</v>
      </c>
      <c r="S15" s="34">
        <v>0</v>
      </c>
      <c r="T15" s="34">
        <v>0</v>
      </c>
      <c r="U15" s="34">
        <v>0</v>
      </c>
    </row>
    <row r="16" spans="1:21" ht="13.35" customHeight="1" x14ac:dyDescent="0.25">
      <c r="A16" s="40" t="s">
        <v>220</v>
      </c>
      <c r="B16" s="635" t="s">
        <v>1345</v>
      </c>
      <c r="C16" s="631"/>
      <c r="D16" s="631"/>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row>
    <row r="17" spans="1:21" ht="13.35" customHeight="1" x14ac:dyDescent="0.25">
      <c r="A17" s="40" t="s">
        <v>222</v>
      </c>
      <c r="C17" s="635" t="s">
        <v>1340</v>
      </c>
      <c r="D17" s="631"/>
      <c r="E17" s="34">
        <v>0</v>
      </c>
      <c r="F17" s="34">
        <v>0</v>
      </c>
      <c r="G17" s="34">
        <v>0</v>
      </c>
      <c r="H17" s="34">
        <v>0</v>
      </c>
      <c r="I17" s="34">
        <v>0</v>
      </c>
      <c r="J17" s="34">
        <v>0</v>
      </c>
      <c r="K17" s="34">
        <v>0</v>
      </c>
      <c r="L17" s="34">
        <v>0</v>
      </c>
      <c r="M17" s="34">
        <v>0</v>
      </c>
      <c r="N17" s="34">
        <v>0</v>
      </c>
      <c r="O17" s="34">
        <v>0</v>
      </c>
      <c r="P17" s="34">
        <v>0</v>
      </c>
      <c r="Q17" s="34">
        <v>0</v>
      </c>
      <c r="R17" s="34">
        <v>0</v>
      </c>
      <c r="S17" s="34">
        <v>0</v>
      </c>
      <c r="T17" s="34">
        <v>0</v>
      </c>
      <c r="U17" s="34">
        <v>0</v>
      </c>
    </row>
    <row r="18" spans="1:21" ht="13.35" customHeight="1" x14ac:dyDescent="0.25">
      <c r="A18" s="40" t="s">
        <v>224</v>
      </c>
      <c r="C18" s="5"/>
      <c r="D18" s="5" t="s">
        <v>1341</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row>
    <row r="19" spans="1:21" ht="13.35" customHeight="1" x14ac:dyDescent="0.25">
      <c r="A19" s="40" t="s">
        <v>226</v>
      </c>
      <c r="C19" s="5"/>
      <c r="D19" s="5" t="s">
        <v>1346</v>
      </c>
      <c r="E19" s="34">
        <v>0</v>
      </c>
      <c r="F19" s="34">
        <v>0</v>
      </c>
      <c r="G19" s="34">
        <v>0</v>
      </c>
      <c r="H19" s="34">
        <v>0</v>
      </c>
      <c r="I19" s="34">
        <v>0</v>
      </c>
      <c r="J19" s="34">
        <v>0</v>
      </c>
      <c r="K19" s="34">
        <v>0</v>
      </c>
      <c r="L19" s="34">
        <v>0</v>
      </c>
      <c r="M19" s="34">
        <v>0</v>
      </c>
      <c r="N19" s="34">
        <v>0</v>
      </c>
      <c r="O19" s="34">
        <v>0</v>
      </c>
      <c r="P19" s="34">
        <v>0</v>
      </c>
      <c r="Q19" s="34">
        <v>0</v>
      </c>
      <c r="R19" s="34">
        <v>0</v>
      </c>
      <c r="S19" s="34">
        <v>0</v>
      </c>
      <c r="T19" s="34">
        <v>0</v>
      </c>
      <c r="U19" s="34">
        <v>0</v>
      </c>
    </row>
    <row r="20" spans="1:21" ht="13.35" customHeight="1" x14ac:dyDescent="0.25">
      <c r="A20" s="40" t="s">
        <v>228</v>
      </c>
      <c r="C20" s="679" t="s">
        <v>1347</v>
      </c>
      <c r="D20" s="631"/>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row>
    <row r="21" spans="1:21" ht="15" customHeight="1" x14ac:dyDescent="0.25">
      <c r="B21" s="160"/>
      <c r="C21" s="160"/>
      <c r="D21" s="160"/>
      <c r="E21" s="160"/>
      <c r="F21" s="160"/>
      <c r="G21" s="160"/>
      <c r="H21" s="160"/>
      <c r="I21" s="160"/>
      <c r="J21" s="160"/>
      <c r="K21" s="160"/>
      <c r="L21" s="160"/>
      <c r="M21" s="160"/>
      <c r="N21" s="160"/>
      <c r="O21" s="160"/>
      <c r="P21" s="160"/>
      <c r="Q21" s="160"/>
      <c r="R21" s="160"/>
      <c r="S21" s="160"/>
      <c r="T21" s="160"/>
      <c r="U21" s="160"/>
    </row>
    <row r="22" spans="1:21" ht="13.35" customHeight="1" x14ac:dyDescent="0.25">
      <c r="E22" s="7" t="s">
        <v>133</v>
      </c>
      <c r="F22" s="7" t="s">
        <v>134</v>
      </c>
      <c r="G22" s="7" t="s">
        <v>135</v>
      </c>
      <c r="H22" s="7" t="s">
        <v>136</v>
      </c>
      <c r="I22" s="7" t="s">
        <v>137</v>
      </c>
      <c r="J22" s="7" t="s">
        <v>890</v>
      </c>
      <c r="K22" s="7" t="s">
        <v>891</v>
      </c>
      <c r="L22" s="7" t="s">
        <v>1059</v>
      </c>
      <c r="M22" s="7" t="s">
        <v>1060</v>
      </c>
      <c r="N22" s="7" t="s">
        <v>1061</v>
      </c>
      <c r="O22" s="7" t="s">
        <v>1062</v>
      </c>
      <c r="P22" s="7" t="s">
        <v>1063</v>
      </c>
      <c r="Q22" s="7" t="s">
        <v>1221</v>
      </c>
      <c r="R22" s="7" t="s">
        <v>1222</v>
      </c>
      <c r="S22" s="7" t="s">
        <v>1223</v>
      </c>
      <c r="T22" s="7" t="s">
        <v>1323</v>
      </c>
      <c r="U22" s="7" t="s">
        <v>1324</v>
      </c>
    </row>
    <row r="23" spans="1:21" ht="3.45" customHeight="1" x14ac:dyDescent="0.25"/>
    <row r="24" spans="1:21" ht="13.35" customHeight="1" x14ac:dyDescent="0.25">
      <c r="E24" s="719" t="s">
        <v>331</v>
      </c>
      <c r="F24" s="631"/>
      <c r="G24" s="631"/>
      <c r="H24" s="631"/>
      <c r="I24" s="631"/>
      <c r="J24" s="631"/>
      <c r="K24" s="631"/>
      <c r="L24" s="631"/>
      <c r="M24" s="631"/>
      <c r="N24" s="631"/>
      <c r="O24" s="631"/>
      <c r="P24" s="631"/>
      <c r="Q24" s="631"/>
      <c r="R24" s="631"/>
      <c r="S24" s="631"/>
      <c r="T24" s="631"/>
      <c r="U24" s="631"/>
    </row>
    <row r="25" spans="1:21" ht="22.5" customHeight="1" x14ac:dyDescent="0.25">
      <c r="E25" s="767" t="s">
        <v>1348</v>
      </c>
      <c r="F25" s="767"/>
      <c r="G25" s="767"/>
      <c r="H25" s="767"/>
      <c r="I25" s="767"/>
      <c r="J25" s="767" t="s">
        <v>1349</v>
      </c>
      <c r="K25" s="767"/>
      <c r="L25" s="767"/>
      <c r="M25" s="767"/>
      <c r="N25" s="767" t="s">
        <v>1350</v>
      </c>
      <c r="O25" s="767"/>
      <c r="P25" s="767"/>
      <c r="Q25" s="767"/>
      <c r="R25" s="767" t="s">
        <v>1351</v>
      </c>
      <c r="S25" s="767"/>
      <c r="T25" s="767"/>
      <c r="U25" s="767"/>
    </row>
    <row r="26" spans="1:21" ht="26.7" customHeight="1" x14ac:dyDescent="0.25">
      <c r="B26" s="667" t="s">
        <v>138</v>
      </c>
      <c r="C26" s="631"/>
      <c r="D26" s="631"/>
      <c r="E26" s="147" t="s">
        <v>1352</v>
      </c>
      <c r="F26" s="147" t="s">
        <v>1330</v>
      </c>
      <c r="G26" s="147" t="s">
        <v>1353</v>
      </c>
      <c r="H26" s="147" t="s">
        <v>1332</v>
      </c>
      <c r="I26" s="147" t="s">
        <v>1333</v>
      </c>
      <c r="J26" s="147" t="s">
        <v>1354</v>
      </c>
      <c r="K26" s="147" t="s">
        <v>1337</v>
      </c>
      <c r="L26" s="147" t="s">
        <v>1355</v>
      </c>
      <c r="M26" s="147" t="s">
        <v>1333</v>
      </c>
      <c r="N26" s="147" t="s">
        <v>1354</v>
      </c>
      <c r="O26" s="147" t="s">
        <v>1337</v>
      </c>
      <c r="P26" s="147" t="s">
        <v>1355</v>
      </c>
      <c r="Q26" s="147" t="s">
        <v>1333</v>
      </c>
      <c r="R26" s="147" t="s">
        <v>1354</v>
      </c>
      <c r="S26" s="147" t="s">
        <v>1337</v>
      </c>
      <c r="T26" s="147" t="s">
        <v>1355</v>
      </c>
      <c r="U26" s="147" t="s">
        <v>1333</v>
      </c>
    </row>
    <row r="27" spans="1:21" ht="13.35" customHeight="1" x14ac:dyDescent="0.25">
      <c r="A27" s="40" t="s">
        <v>205</v>
      </c>
      <c r="B27" s="670" t="s">
        <v>1052</v>
      </c>
      <c r="C27" s="670"/>
      <c r="D27" s="670"/>
      <c r="E27" s="104">
        <v>129</v>
      </c>
      <c r="F27" s="104">
        <v>0</v>
      </c>
      <c r="G27" s="104">
        <v>0</v>
      </c>
      <c r="H27" s="104">
        <v>0</v>
      </c>
      <c r="I27" s="104">
        <v>15</v>
      </c>
      <c r="J27" s="104">
        <v>0</v>
      </c>
      <c r="K27" s="104">
        <v>129</v>
      </c>
      <c r="L27" s="104">
        <v>0</v>
      </c>
      <c r="M27" s="104">
        <v>15</v>
      </c>
      <c r="N27" s="104">
        <v>0</v>
      </c>
      <c r="O27" s="104">
        <v>19</v>
      </c>
      <c r="P27" s="104">
        <v>0</v>
      </c>
      <c r="Q27" s="104">
        <v>186</v>
      </c>
      <c r="R27" s="104">
        <v>0</v>
      </c>
      <c r="S27" s="104">
        <v>2</v>
      </c>
      <c r="T27" s="104">
        <v>0</v>
      </c>
      <c r="U27" s="104">
        <v>14</v>
      </c>
    </row>
    <row r="28" spans="1:21" ht="13.35" customHeight="1" x14ac:dyDescent="0.25">
      <c r="A28" s="40" t="s">
        <v>207</v>
      </c>
      <c r="B28" s="675" t="s">
        <v>1339</v>
      </c>
      <c r="C28" s="675"/>
      <c r="D28" s="675"/>
      <c r="E28" s="108">
        <v>129</v>
      </c>
      <c r="F28" s="108">
        <v>0</v>
      </c>
      <c r="G28" s="108">
        <v>0</v>
      </c>
      <c r="H28" s="108">
        <v>0</v>
      </c>
      <c r="I28" s="108">
        <v>15</v>
      </c>
      <c r="J28" s="108">
        <v>0</v>
      </c>
      <c r="K28" s="108">
        <v>129</v>
      </c>
      <c r="L28" s="108">
        <v>0</v>
      </c>
      <c r="M28" s="108">
        <v>15</v>
      </c>
      <c r="N28" s="108">
        <v>0</v>
      </c>
      <c r="O28" s="108">
        <v>19</v>
      </c>
      <c r="P28" s="108">
        <v>0</v>
      </c>
      <c r="Q28" s="108">
        <v>186</v>
      </c>
      <c r="R28" s="108">
        <v>0</v>
      </c>
      <c r="S28" s="108">
        <v>2</v>
      </c>
      <c r="T28" s="108">
        <v>0</v>
      </c>
      <c r="U28" s="108">
        <v>14</v>
      </c>
    </row>
    <row r="29" spans="1:21" ht="13.35" customHeight="1" x14ac:dyDescent="0.25">
      <c r="A29" s="40" t="s">
        <v>209</v>
      </c>
      <c r="C29" s="635" t="s">
        <v>1340</v>
      </c>
      <c r="D29" s="631"/>
      <c r="E29" s="35">
        <v>129</v>
      </c>
      <c r="F29" s="35">
        <v>0</v>
      </c>
      <c r="G29" s="35">
        <v>0</v>
      </c>
      <c r="H29" s="35">
        <v>0</v>
      </c>
      <c r="I29" s="35">
        <v>15</v>
      </c>
      <c r="J29" s="35">
        <v>0</v>
      </c>
      <c r="K29" s="35">
        <v>129</v>
      </c>
      <c r="L29" s="35">
        <v>0</v>
      </c>
      <c r="M29" s="35">
        <v>15</v>
      </c>
      <c r="N29" s="35">
        <v>0</v>
      </c>
      <c r="O29" s="35">
        <v>19</v>
      </c>
      <c r="P29" s="35">
        <v>0</v>
      </c>
      <c r="Q29" s="35">
        <v>186</v>
      </c>
      <c r="R29" s="35">
        <v>0</v>
      </c>
      <c r="S29" s="35">
        <v>2</v>
      </c>
      <c r="T29" s="35">
        <v>0</v>
      </c>
      <c r="U29" s="35">
        <v>14</v>
      </c>
    </row>
    <row r="30" spans="1:21" ht="13.35" customHeight="1" x14ac:dyDescent="0.25">
      <c r="A30" s="40" t="s">
        <v>211</v>
      </c>
      <c r="D30" s="5" t="s">
        <v>1341</v>
      </c>
      <c r="E30" s="35">
        <v>0</v>
      </c>
      <c r="F30" s="35">
        <v>0</v>
      </c>
      <c r="G30" s="35">
        <v>0</v>
      </c>
      <c r="H30" s="35">
        <v>0</v>
      </c>
      <c r="I30" s="35">
        <v>0</v>
      </c>
      <c r="J30" s="35">
        <v>0</v>
      </c>
      <c r="K30" s="35">
        <v>0</v>
      </c>
      <c r="L30" s="35">
        <v>0</v>
      </c>
      <c r="M30" s="35">
        <v>0</v>
      </c>
      <c r="N30" s="35">
        <v>0</v>
      </c>
      <c r="O30" s="35">
        <v>0</v>
      </c>
      <c r="P30" s="35">
        <v>0</v>
      </c>
      <c r="Q30" s="35">
        <v>0</v>
      </c>
      <c r="R30" s="35">
        <v>0</v>
      </c>
      <c r="S30" s="35">
        <v>0</v>
      </c>
      <c r="T30" s="35">
        <v>0</v>
      </c>
      <c r="U30" s="35">
        <v>0</v>
      </c>
    </row>
    <row r="31" spans="1:21" ht="13.35" customHeight="1" x14ac:dyDescent="0.25">
      <c r="A31" s="40" t="s">
        <v>213</v>
      </c>
      <c r="D31" s="313" t="s">
        <v>1356</v>
      </c>
      <c r="E31" s="35">
        <v>0</v>
      </c>
      <c r="F31" s="35">
        <v>0</v>
      </c>
      <c r="G31" s="35">
        <v>0</v>
      </c>
      <c r="H31" s="35">
        <v>0</v>
      </c>
      <c r="I31" s="35">
        <v>0</v>
      </c>
      <c r="J31" s="35">
        <v>0</v>
      </c>
      <c r="K31" s="35">
        <v>0</v>
      </c>
      <c r="L31" s="35">
        <v>0</v>
      </c>
      <c r="M31" s="35">
        <v>0</v>
      </c>
      <c r="N31" s="35">
        <v>0</v>
      </c>
      <c r="O31" s="35">
        <v>0</v>
      </c>
      <c r="P31" s="35">
        <v>0</v>
      </c>
      <c r="Q31" s="35">
        <v>0</v>
      </c>
      <c r="R31" s="35">
        <v>0</v>
      </c>
      <c r="S31" s="35">
        <v>0</v>
      </c>
      <c r="T31" s="35">
        <v>0</v>
      </c>
      <c r="U31" s="35">
        <v>0</v>
      </c>
    </row>
    <row r="32" spans="1:21" ht="13.35" customHeight="1" x14ac:dyDescent="0.25">
      <c r="A32" s="40" t="s">
        <v>215</v>
      </c>
      <c r="C32" s="768" t="s">
        <v>1346</v>
      </c>
      <c r="D32" s="631"/>
      <c r="E32" s="35">
        <v>129</v>
      </c>
      <c r="F32" s="35">
        <v>0</v>
      </c>
      <c r="G32" s="35">
        <v>0</v>
      </c>
      <c r="H32" s="35">
        <v>0</v>
      </c>
      <c r="I32" s="35">
        <v>15</v>
      </c>
      <c r="J32" s="35">
        <v>0</v>
      </c>
      <c r="K32" s="35">
        <v>129</v>
      </c>
      <c r="L32" s="35">
        <v>0</v>
      </c>
      <c r="M32" s="35">
        <v>15</v>
      </c>
      <c r="N32" s="35">
        <v>0</v>
      </c>
      <c r="O32" s="35">
        <v>19</v>
      </c>
      <c r="P32" s="35">
        <v>0</v>
      </c>
      <c r="Q32" s="35">
        <v>186</v>
      </c>
      <c r="R32" s="35">
        <v>0</v>
      </c>
      <c r="S32" s="35">
        <v>2</v>
      </c>
      <c r="T32" s="35">
        <v>0</v>
      </c>
      <c r="U32" s="35">
        <v>14</v>
      </c>
    </row>
    <row r="33" spans="1:21" ht="13.35" customHeight="1" x14ac:dyDescent="0.25">
      <c r="A33" s="40" t="s">
        <v>216</v>
      </c>
      <c r="D33" s="313" t="s">
        <v>1356</v>
      </c>
      <c r="E33" s="35">
        <v>0</v>
      </c>
      <c r="F33" s="35">
        <v>0</v>
      </c>
      <c r="G33" s="35">
        <v>0</v>
      </c>
      <c r="H33" s="35">
        <v>0</v>
      </c>
      <c r="I33" s="35">
        <v>0</v>
      </c>
      <c r="J33" s="35">
        <v>0</v>
      </c>
      <c r="K33" s="35">
        <v>0</v>
      </c>
      <c r="L33" s="35">
        <v>0</v>
      </c>
      <c r="M33" s="35">
        <v>0</v>
      </c>
      <c r="N33" s="35">
        <v>0</v>
      </c>
      <c r="O33" s="35">
        <v>0</v>
      </c>
      <c r="P33" s="35">
        <v>0</v>
      </c>
      <c r="Q33" s="35">
        <v>0</v>
      </c>
      <c r="R33" s="35">
        <v>0</v>
      </c>
      <c r="S33" s="35">
        <v>0</v>
      </c>
      <c r="T33" s="35">
        <v>0</v>
      </c>
      <c r="U33" s="35">
        <v>0</v>
      </c>
    </row>
    <row r="34" spans="1:21" ht="13.35" customHeight="1" x14ac:dyDescent="0.25">
      <c r="A34" s="40" t="s">
        <v>218</v>
      </c>
      <c r="C34" s="635" t="s">
        <v>1347</v>
      </c>
      <c r="D34" s="631"/>
      <c r="E34" s="35">
        <v>0</v>
      </c>
      <c r="F34" s="35">
        <v>0</v>
      </c>
      <c r="G34" s="35">
        <v>0</v>
      </c>
      <c r="H34" s="35">
        <v>0</v>
      </c>
      <c r="I34" s="35">
        <v>0</v>
      </c>
      <c r="J34" s="35">
        <v>0</v>
      </c>
      <c r="K34" s="35">
        <v>0</v>
      </c>
      <c r="L34" s="35">
        <v>0</v>
      </c>
      <c r="M34" s="35">
        <v>0</v>
      </c>
      <c r="N34" s="35">
        <v>0</v>
      </c>
      <c r="O34" s="35">
        <v>0</v>
      </c>
      <c r="P34" s="35">
        <v>0</v>
      </c>
      <c r="Q34" s="35">
        <v>0</v>
      </c>
      <c r="R34" s="35">
        <v>0</v>
      </c>
      <c r="S34" s="35">
        <v>0</v>
      </c>
      <c r="T34" s="35">
        <v>0</v>
      </c>
      <c r="U34" s="35">
        <v>0</v>
      </c>
    </row>
    <row r="35" spans="1:21" ht="13.35" customHeight="1" x14ac:dyDescent="0.25">
      <c r="A35" s="40" t="s">
        <v>220</v>
      </c>
      <c r="B35" s="635" t="s">
        <v>1345</v>
      </c>
      <c r="C35" s="631"/>
      <c r="D35" s="631"/>
      <c r="E35" s="35">
        <v>0</v>
      </c>
      <c r="F35" s="35">
        <v>0</v>
      </c>
      <c r="G35" s="35">
        <v>0</v>
      </c>
      <c r="H35" s="35">
        <v>0</v>
      </c>
      <c r="I35" s="35">
        <v>0</v>
      </c>
      <c r="J35" s="35">
        <v>0</v>
      </c>
      <c r="K35" s="35">
        <v>0</v>
      </c>
      <c r="L35" s="35">
        <v>0</v>
      </c>
      <c r="M35" s="35">
        <v>0</v>
      </c>
      <c r="N35" s="35">
        <v>0</v>
      </c>
      <c r="O35" s="35">
        <v>0</v>
      </c>
      <c r="P35" s="35">
        <v>0</v>
      </c>
      <c r="Q35" s="35">
        <v>0</v>
      </c>
      <c r="R35" s="35">
        <v>0</v>
      </c>
      <c r="S35" s="35">
        <v>0</v>
      </c>
      <c r="T35" s="35">
        <v>0</v>
      </c>
      <c r="U35" s="35">
        <v>0</v>
      </c>
    </row>
    <row r="36" spans="1:21" ht="13.35" customHeight="1" x14ac:dyDescent="0.25">
      <c r="A36" s="40" t="s">
        <v>222</v>
      </c>
      <c r="C36" s="635" t="s">
        <v>1340</v>
      </c>
      <c r="D36" s="631"/>
      <c r="E36" s="35">
        <v>0</v>
      </c>
      <c r="F36" s="35">
        <v>0</v>
      </c>
      <c r="G36" s="35">
        <v>0</v>
      </c>
      <c r="H36" s="35">
        <v>0</v>
      </c>
      <c r="I36" s="35">
        <v>0</v>
      </c>
      <c r="J36" s="35">
        <v>0</v>
      </c>
      <c r="K36" s="35">
        <v>0</v>
      </c>
      <c r="L36" s="35">
        <v>0</v>
      </c>
      <c r="M36" s="35">
        <v>0</v>
      </c>
      <c r="N36" s="35">
        <v>0</v>
      </c>
      <c r="O36" s="35">
        <v>0</v>
      </c>
      <c r="P36" s="35">
        <v>0</v>
      </c>
      <c r="Q36" s="35">
        <v>0</v>
      </c>
      <c r="R36" s="35">
        <v>0</v>
      </c>
      <c r="S36" s="35">
        <v>0</v>
      </c>
      <c r="T36" s="35">
        <v>0</v>
      </c>
      <c r="U36" s="35">
        <v>0</v>
      </c>
    </row>
    <row r="37" spans="1:21" ht="13.35" customHeight="1" x14ac:dyDescent="0.25">
      <c r="A37" s="40" t="s">
        <v>224</v>
      </c>
      <c r="D37" s="5" t="s">
        <v>1341</v>
      </c>
      <c r="E37" s="35">
        <v>0</v>
      </c>
      <c r="F37" s="35">
        <v>0</v>
      </c>
      <c r="G37" s="35">
        <v>0</v>
      </c>
      <c r="H37" s="35">
        <v>0</v>
      </c>
      <c r="I37" s="35">
        <v>0</v>
      </c>
      <c r="J37" s="35">
        <v>0</v>
      </c>
      <c r="K37" s="35">
        <v>0</v>
      </c>
      <c r="L37" s="35">
        <v>0</v>
      </c>
      <c r="M37" s="35">
        <v>0</v>
      </c>
      <c r="N37" s="35">
        <v>0</v>
      </c>
      <c r="O37" s="35">
        <v>0</v>
      </c>
      <c r="P37" s="35">
        <v>0</v>
      </c>
      <c r="Q37" s="35">
        <v>0</v>
      </c>
      <c r="R37" s="35">
        <v>0</v>
      </c>
      <c r="S37" s="35">
        <v>0</v>
      </c>
      <c r="T37" s="35">
        <v>0</v>
      </c>
      <c r="U37" s="35">
        <v>0</v>
      </c>
    </row>
    <row r="38" spans="1:21" ht="13.35" customHeight="1" x14ac:dyDescent="0.25">
      <c r="A38" s="40" t="s">
        <v>226</v>
      </c>
      <c r="D38" s="5" t="s">
        <v>1346</v>
      </c>
      <c r="E38" s="35">
        <v>0</v>
      </c>
      <c r="F38" s="35">
        <v>0</v>
      </c>
      <c r="G38" s="35">
        <v>0</v>
      </c>
      <c r="H38" s="35">
        <v>0</v>
      </c>
      <c r="I38" s="35">
        <v>0</v>
      </c>
      <c r="J38" s="35">
        <v>0</v>
      </c>
      <c r="K38" s="35">
        <v>0</v>
      </c>
      <c r="L38" s="35">
        <v>0</v>
      </c>
      <c r="M38" s="35">
        <v>0</v>
      </c>
      <c r="N38" s="35">
        <v>0</v>
      </c>
      <c r="O38" s="35">
        <v>0</v>
      </c>
      <c r="P38" s="35">
        <v>0</v>
      </c>
      <c r="Q38" s="35">
        <v>0</v>
      </c>
      <c r="R38" s="35">
        <v>0</v>
      </c>
      <c r="S38" s="35">
        <v>0</v>
      </c>
      <c r="T38" s="35">
        <v>0</v>
      </c>
      <c r="U38" s="35">
        <v>0</v>
      </c>
    </row>
    <row r="39" spans="1:21" ht="13.35" customHeight="1" x14ac:dyDescent="0.25">
      <c r="A39" s="40" t="s">
        <v>228</v>
      </c>
      <c r="C39" s="679" t="s">
        <v>1347</v>
      </c>
      <c r="D39" s="631"/>
      <c r="E39" s="27">
        <v>0</v>
      </c>
      <c r="F39" s="27">
        <v>0</v>
      </c>
      <c r="G39" s="27">
        <v>0</v>
      </c>
      <c r="H39" s="27">
        <v>0</v>
      </c>
      <c r="I39" s="27">
        <v>0</v>
      </c>
      <c r="J39" s="27">
        <v>0</v>
      </c>
      <c r="K39" s="27">
        <v>0</v>
      </c>
      <c r="L39" s="27">
        <v>0</v>
      </c>
      <c r="M39" s="27">
        <v>0</v>
      </c>
      <c r="N39" s="27">
        <v>0</v>
      </c>
      <c r="O39" s="27">
        <v>0</v>
      </c>
      <c r="P39" s="27">
        <v>0</v>
      </c>
      <c r="Q39" s="27">
        <v>0</v>
      </c>
      <c r="R39" s="27">
        <v>0</v>
      </c>
      <c r="S39" s="27">
        <v>0</v>
      </c>
      <c r="T39" s="27">
        <v>0</v>
      </c>
      <c r="U39" s="27">
        <v>0</v>
      </c>
    </row>
    <row r="40" spans="1:21" ht="15" customHeight="1" x14ac:dyDescent="0.25">
      <c r="B40" s="160"/>
      <c r="C40" s="160"/>
      <c r="D40" s="160"/>
      <c r="E40" s="160"/>
      <c r="F40" s="160"/>
      <c r="G40" s="160"/>
      <c r="H40" s="160"/>
      <c r="I40" s="160"/>
      <c r="J40" s="160"/>
      <c r="K40" s="160"/>
      <c r="L40" s="160"/>
      <c r="M40" s="160"/>
      <c r="N40" s="160"/>
      <c r="O40" s="160"/>
      <c r="P40" s="160"/>
      <c r="Q40" s="160"/>
      <c r="R40" s="160"/>
      <c r="S40" s="160"/>
      <c r="T40" s="160"/>
      <c r="U40" s="160"/>
    </row>
    <row r="41" spans="1:21" ht="13.35" customHeight="1" x14ac:dyDescent="0.25">
      <c r="E41" s="7" t="s">
        <v>133</v>
      </c>
      <c r="F41" s="7" t="s">
        <v>134</v>
      </c>
      <c r="G41" s="7" t="s">
        <v>135</v>
      </c>
      <c r="H41" s="7" t="s">
        <v>136</v>
      </c>
      <c r="I41" s="7" t="s">
        <v>137</v>
      </c>
      <c r="J41" s="7" t="s">
        <v>890</v>
      </c>
      <c r="K41" s="7" t="s">
        <v>891</v>
      </c>
      <c r="L41" s="7" t="s">
        <v>1059</v>
      </c>
      <c r="M41" s="7" t="s">
        <v>1060</v>
      </c>
      <c r="N41" s="7" t="s">
        <v>1061</v>
      </c>
      <c r="O41" s="7" t="s">
        <v>1062</v>
      </c>
      <c r="P41" s="7" t="s">
        <v>1063</v>
      </c>
      <c r="Q41" s="7" t="s">
        <v>1221</v>
      </c>
      <c r="R41" s="7" t="s">
        <v>1222</v>
      </c>
      <c r="S41" s="7" t="s">
        <v>1223</v>
      </c>
      <c r="T41" s="7" t="s">
        <v>1323</v>
      </c>
      <c r="U41" s="7" t="s">
        <v>1324</v>
      </c>
    </row>
    <row r="42" spans="1:21" ht="3.45" customHeight="1" x14ac:dyDescent="0.25"/>
    <row r="43" spans="1:21" ht="13.35" customHeight="1" x14ac:dyDescent="0.25">
      <c r="E43" s="719" t="s">
        <v>344</v>
      </c>
      <c r="F43" s="631"/>
      <c r="G43" s="631"/>
      <c r="H43" s="631"/>
      <c r="I43" s="631"/>
      <c r="J43" s="631"/>
      <c r="K43" s="631"/>
      <c r="L43" s="631"/>
      <c r="M43" s="631"/>
      <c r="N43" s="631"/>
      <c r="O43" s="631"/>
      <c r="P43" s="631"/>
      <c r="Q43" s="631"/>
      <c r="R43" s="631"/>
      <c r="S43" s="631"/>
      <c r="T43" s="631"/>
      <c r="U43" s="631"/>
    </row>
    <row r="44" spans="1:21" ht="22.5" customHeight="1" x14ac:dyDescent="0.25">
      <c r="E44" s="693" t="s">
        <v>1348</v>
      </c>
      <c r="F44" s="693"/>
      <c r="G44" s="693"/>
      <c r="H44" s="693"/>
      <c r="I44" s="693"/>
      <c r="J44" s="693" t="s">
        <v>1349</v>
      </c>
      <c r="K44" s="693"/>
      <c r="L44" s="693"/>
      <c r="M44" s="693"/>
      <c r="N44" s="693" t="s">
        <v>1350</v>
      </c>
      <c r="O44" s="693"/>
      <c r="P44" s="693"/>
      <c r="Q44" s="693"/>
      <c r="R44" s="693" t="s">
        <v>1351</v>
      </c>
      <c r="S44" s="693"/>
      <c r="T44" s="693"/>
      <c r="U44" s="693"/>
    </row>
    <row r="45" spans="1:21" ht="26.7" customHeight="1" x14ac:dyDescent="0.25">
      <c r="B45" s="667" t="s">
        <v>138</v>
      </c>
      <c r="C45" s="631"/>
      <c r="D45" s="631"/>
      <c r="E45" s="147" t="s">
        <v>1352</v>
      </c>
      <c r="F45" s="147" t="s">
        <v>1330</v>
      </c>
      <c r="G45" s="147" t="s">
        <v>1353</v>
      </c>
      <c r="H45" s="147" t="s">
        <v>1332</v>
      </c>
      <c r="I45" s="147" t="s">
        <v>1333</v>
      </c>
      <c r="J45" s="147" t="s">
        <v>1354</v>
      </c>
      <c r="K45" s="147" t="s">
        <v>1337</v>
      </c>
      <c r="L45" s="147" t="s">
        <v>1355</v>
      </c>
      <c r="M45" s="147" t="s">
        <v>1333</v>
      </c>
      <c r="N45" s="147" t="s">
        <v>1354</v>
      </c>
      <c r="O45" s="147" t="s">
        <v>1337</v>
      </c>
      <c r="P45" s="147" t="s">
        <v>1355</v>
      </c>
      <c r="Q45" s="147" t="s">
        <v>1333</v>
      </c>
      <c r="R45" s="147" t="s">
        <v>1354</v>
      </c>
      <c r="S45" s="147" t="s">
        <v>1337</v>
      </c>
      <c r="T45" s="147" t="s">
        <v>1355</v>
      </c>
      <c r="U45" s="147" t="s">
        <v>1333</v>
      </c>
    </row>
    <row r="46" spans="1:21" ht="13.35" customHeight="1" x14ac:dyDescent="0.25">
      <c r="A46" s="40" t="s">
        <v>205</v>
      </c>
      <c r="B46" s="670" t="s">
        <v>1052</v>
      </c>
      <c r="C46" s="670"/>
      <c r="D46" s="670"/>
      <c r="E46" s="104">
        <v>128</v>
      </c>
      <c r="F46" s="104">
        <v>0</v>
      </c>
      <c r="G46" s="104">
        <v>0</v>
      </c>
      <c r="H46" s="104">
        <v>0</v>
      </c>
      <c r="I46" s="104">
        <v>15</v>
      </c>
      <c r="J46" s="104">
        <v>0</v>
      </c>
      <c r="K46" s="104">
        <v>128</v>
      </c>
      <c r="L46" s="104">
        <v>0</v>
      </c>
      <c r="M46" s="104">
        <v>15</v>
      </c>
      <c r="N46" s="104">
        <v>0</v>
      </c>
      <c r="O46" s="104">
        <v>19</v>
      </c>
      <c r="P46" s="104">
        <v>0</v>
      </c>
      <c r="Q46" s="104">
        <v>190</v>
      </c>
      <c r="R46" s="104">
        <v>0</v>
      </c>
      <c r="S46" s="104">
        <v>2</v>
      </c>
      <c r="T46" s="104">
        <v>0</v>
      </c>
      <c r="U46" s="104">
        <v>15</v>
      </c>
    </row>
    <row r="47" spans="1:21" ht="13.35" customHeight="1" x14ac:dyDescent="0.25">
      <c r="A47" s="40" t="s">
        <v>207</v>
      </c>
      <c r="B47" s="675" t="s">
        <v>1339</v>
      </c>
      <c r="C47" s="675"/>
      <c r="D47" s="675"/>
      <c r="E47" s="108">
        <v>128</v>
      </c>
      <c r="F47" s="108">
        <v>0</v>
      </c>
      <c r="G47" s="108">
        <v>0</v>
      </c>
      <c r="H47" s="108">
        <v>0</v>
      </c>
      <c r="I47" s="108">
        <v>15</v>
      </c>
      <c r="J47" s="108">
        <v>0</v>
      </c>
      <c r="K47" s="108">
        <v>128</v>
      </c>
      <c r="L47" s="108">
        <v>0</v>
      </c>
      <c r="M47" s="108">
        <v>15</v>
      </c>
      <c r="N47" s="108">
        <v>0</v>
      </c>
      <c r="O47" s="108">
        <v>19</v>
      </c>
      <c r="P47" s="108">
        <v>0</v>
      </c>
      <c r="Q47" s="108">
        <v>190</v>
      </c>
      <c r="R47" s="108">
        <v>0</v>
      </c>
      <c r="S47" s="108">
        <v>2</v>
      </c>
      <c r="T47" s="108">
        <v>0</v>
      </c>
      <c r="U47" s="108">
        <v>15</v>
      </c>
    </row>
    <row r="48" spans="1:21" ht="13.35" customHeight="1" x14ac:dyDescent="0.25">
      <c r="A48" s="40" t="s">
        <v>209</v>
      </c>
      <c r="C48" s="635" t="s">
        <v>1340</v>
      </c>
      <c r="D48" s="631"/>
      <c r="E48" s="35">
        <v>128</v>
      </c>
      <c r="F48" s="35">
        <v>0</v>
      </c>
      <c r="G48" s="35">
        <v>0</v>
      </c>
      <c r="H48" s="35">
        <v>0</v>
      </c>
      <c r="I48" s="35">
        <v>15</v>
      </c>
      <c r="J48" s="35">
        <v>0</v>
      </c>
      <c r="K48" s="35">
        <v>128</v>
      </c>
      <c r="L48" s="35">
        <v>0</v>
      </c>
      <c r="M48" s="35">
        <v>15</v>
      </c>
      <c r="N48" s="35">
        <v>0</v>
      </c>
      <c r="O48" s="35">
        <v>19</v>
      </c>
      <c r="P48" s="35">
        <v>0</v>
      </c>
      <c r="Q48" s="35">
        <v>190</v>
      </c>
      <c r="R48" s="35">
        <v>0</v>
      </c>
      <c r="S48" s="35">
        <v>2</v>
      </c>
      <c r="T48" s="35">
        <v>0</v>
      </c>
      <c r="U48" s="35">
        <v>15</v>
      </c>
    </row>
    <row r="49" spans="1:21" ht="13.35" customHeight="1" x14ac:dyDescent="0.25">
      <c r="A49" s="40" t="s">
        <v>211</v>
      </c>
      <c r="D49" s="5" t="s">
        <v>1341</v>
      </c>
      <c r="E49" s="35">
        <v>0</v>
      </c>
      <c r="F49" s="35">
        <v>0</v>
      </c>
      <c r="G49" s="35">
        <v>0</v>
      </c>
      <c r="H49" s="35">
        <v>0</v>
      </c>
      <c r="I49" s="35">
        <v>0</v>
      </c>
      <c r="J49" s="35">
        <v>0</v>
      </c>
      <c r="K49" s="35">
        <v>0</v>
      </c>
      <c r="L49" s="35">
        <v>0</v>
      </c>
      <c r="M49" s="35">
        <v>0</v>
      </c>
      <c r="N49" s="35">
        <v>0</v>
      </c>
      <c r="O49" s="35">
        <v>0</v>
      </c>
      <c r="P49" s="35">
        <v>0</v>
      </c>
      <c r="Q49" s="35">
        <v>0</v>
      </c>
      <c r="R49" s="35">
        <v>0</v>
      </c>
      <c r="S49" s="35">
        <v>0</v>
      </c>
      <c r="T49" s="35">
        <v>0</v>
      </c>
      <c r="U49" s="35">
        <v>0</v>
      </c>
    </row>
    <row r="50" spans="1:21" ht="13.35" customHeight="1" x14ac:dyDescent="0.25">
      <c r="A50" s="40" t="s">
        <v>213</v>
      </c>
      <c r="D50" s="313" t="s">
        <v>1356</v>
      </c>
      <c r="E50" s="35">
        <v>0</v>
      </c>
      <c r="F50" s="35">
        <v>0</v>
      </c>
      <c r="G50" s="35">
        <v>0</v>
      </c>
      <c r="H50" s="35">
        <v>0</v>
      </c>
      <c r="I50" s="35">
        <v>0</v>
      </c>
      <c r="J50" s="35">
        <v>0</v>
      </c>
      <c r="K50" s="35">
        <v>0</v>
      </c>
      <c r="L50" s="35">
        <v>0</v>
      </c>
      <c r="M50" s="35">
        <v>0</v>
      </c>
      <c r="N50" s="35">
        <v>0</v>
      </c>
      <c r="O50" s="35">
        <v>0</v>
      </c>
      <c r="P50" s="35">
        <v>0</v>
      </c>
      <c r="Q50" s="35">
        <v>0</v>
      </c>
      <c r="R50" s="35">
        <v>0</v>
      </c>
      <c r="S50" s="35">
        <v>0</v>
      </c>
      <c r="T50" s="35">
        <v>0</v>
      </c>
      <c r="U50" s="35">
        <v>0</v>
      </c>
    </row>
    <row r="51" spans="1:21" ht="13.35" customHeight="1" x14ac:dyDescent="0.25">
      <c r="A51" s="40" t="s">
        <v>215</v>
      </c>
      <c r="C51" s="768" t="s">
        <v>1346</v>
      </c>
      <c r="D51" s="631"/>
      <c r="E51" s="35">
        <v>128</v>
      </c>
      <c r="F51" s="35">
        <v>0</v>
      </c>
      <c r="G51" s="35">
        <v>0</v>
      </c>
      <c r="H51" s="35">
        <v>0</v>
      </c>
      <c r="I51" s="35">
        <v>15</v>
      </c>
      <c r="J51" s="35">
        <v>0</v>
      </c>
      <c r="K51" s="35">
        <v>128</v>
      </c>
      <c r="L51" s="35">
        <v>0</v>
      </c>
      <c r="M51" s="35">
        <v>15</v>
      </c>
      <c r="N51" s="35">
        <v>0</v>
      </c>
      <c r="O51" s="35">
        <v>19</v>
      </c>
      <c r="P51" s="35">
        <v>0</v>
      </c>
      <c r="Q51" s="35">
        <v>190</v>
      </c>
      <c r="R51" s="35">
        <v>0</v>
      </c>
      <c r="S51" s="35">
        <v>2</v>
      </c>
      <c r="T51" s="35">
        <v>0</v>
      </c>
      <c r="U51" s="35">
        <v>15</v>
      </c>
    </row>
    <row r="52" spans="1:21" ht="13.35" customHeight="1" x14ac:dyDescent="0.25">
      <c r="A52" s="40" t="s">
        <v>216</v>
      </c>
      <c r="D52" s="313" t="s">
        <v>1356</v>
      </c>
      <c r="E52" s="35">
        <v>0</v>
      </c>
      <c r="F52" s="35">
        <v>0</v>
      </c>
      <c r="G52" s="35">
        <v>0</v>
      </c>
      <c r="H52" s="35">
        <v>0</v>
      </c>
      <c r="I52" s="35">
        <v>0</v>
      </c>
      <c r="J52" s="35">
        <v>0</v>
      </c>
      <c r="K52" s="35">
        <v>0</v>
      </c>
      <c r="L52" s="35">
        <v>0</v>
      </c>
      <c r="M52" s="35">
        <v>0</v>
      </c>
      <c r="N52" s="35">
        <v>0</v>
      </c>
      <c r="O52" s="35">
        <v>0</v>
      </c>
      <c r="P52" s="35">
        <v>0</v>
      </c>
      <c r="Q52" s="35">
        <v>0</v>
      </c>
      <c r="R52" s="35">
        <v>0</v>
      </c>
      <c r="S52" s="35">
        <v>0</v>
      </c>
      <c r="T52" s="35">
        <v>0</v>
      </c>
      <c r="U52" s="35">
        <v>0</v>
      </c>
    </row>
    <row r="53" spans="1:21" ht="13.35" customHeight="1" x14ac:dyDescent="0.25">
      <c r="A53" s="40" t="s">
        <v>218</v>
      </c>
      <c r="D53" s="5" t="s">
        <v>1347</v>
      </c>
      <c r="E53" s="35">
        <v>0</v>
      </c>
      <c r="F53" s="35">
        <v>0</v>
      </c>
      <c r="G53" s="35">
        <v>0</v>
      </c>
      <c r="H53" s="35">
        <v>0</v>
      </c>
      <c r="I53" s="35">
        <v>0</v>
      </c>
      <c r="J53" s="35">
        <v>0</v>
      </c>
      <c r="K53" s="35">
        <v>0</v>
      </c>
      <c r="L53" s="35">
        <v>0</v>
      </c>
      <c r="M53" s="35">
        <v>0</v>
      </c>
      <c r="N53" s="35">
        <v>0</v>
      </c>
      <c r="O53" s="35">
        <v>0</v>
      </c>
      <c r="P53" s="35">
        <v>0</v>
      </c>
      <c r="Q53" s="35">
        <v>0</v>
      </c>
      <c r="R53" s="35">
        <v>0</v>
      </c>
      <c r="S53" s="35">
        <v>0</v>
      </c>
      <c r="T53" s="35">
        <v>0</v>
      </c>
      <c r="U53" s="35">
        <v>0</v>
      </c>
    </row>
    <row r="54" spans="1:21" ht="13.35" customHeight="1" x14ac:dyDescent="0.25">
      <c r="A54" s="40" t="s">
        <v>220</v>
      </c>
      <c r="B54" s="635" t="s">
        <v>1345</v>
      </c>
      <c r="C54" s="631"/>
      <c r="D54" s="631"/>
      <c r="E54" s="35">
        <v>0</v>
      </c>
      <c r="F54" s="35">
        <v>0</v>
      </c>
      <c r="G54" s="35">
        <v>0</v>
      </c>
      <c r="H54" s="35">
        <v>0</v>
      </c>
      <c r="I54" s="35">
        <v>0</v>
      </c>
      <c r="J54" s="35">
        <v>0</v>
      </c>
      <c r="K54" s="35">
        <v>0</v>
      </c>
      <c r="L54" s="35">
        <v>0</v>
      </c>
      <c r="M54" s="35">
        <v>0</v>
      </c>
      <c r="N54" s="35">
        <v>0</v>
      </c>
      <c r="O54" s="35">
        <v>0</v>
      </c>
      <c r="P54" s="35">
        <v>0</v>
      </c>
      <c r="Q54" s="35">
        <v>0</v>
      </c>
      <c r="R54" s="35">
        <v>0</v>
      </c>
      <c r="S54" s="35">
        <v>0</v>
      </c>
      <c r="T54" s="35">
        <v>0</v>
      </c>
      <c r="U54" s="35">
        <v>0</v>
      </c>
    </row>
    <row r="55" spans="1:21" ht="13.35" customHeight="1" x14ac:dyDescent="0.25">
      <c r="A55" s="40" t="s">
        <v>222</v>
      </c>
      <c r="C55" s="635" t="s">
        <v>1340</v>
      </c>
      <c r="D55" s="631"/>
      <c r="E55" s="35">
        <v>0</v>
      </c>
      <c r="F55" s="35">
        <v>0</v>
      </c>
      <c r="G55" s="35">
        <v>0</v>
      </c>
      <c r="H55" s="35">
        <v>0</v>
      </c>
      <c r="I55" s="35">
        <v>0</v>
      </c>
      <c r="J55" s="35">
        <v>0</v>
      </c>
      <c r="K55" s="35">
        <v>0</v>
      </c>
      <c r="L55" s="35">
        <v>0</v>
      </c>
      <c r="M55" s="35">
        <v>0</v>
      </c>
      <c r="N55" s="35">
        <v>0</v>
      </c>
      <c r="O55" s="35">
        <v>0</v>
      </c>
      <c r="P55" s="35">
        <v>0</v>
      </c>
      <c r="Q55" s="35">
        <v>0</v>
      </c>
      <c r="R55" s="35">
        <v>0</v>
      </c>
      <c r="S55" s="35">
        <v>0</v>
      </c>
      <c r="T55" s="35">
        <v>0</v>
      </c>
      <c r="U55" s="35">
        <v>0</v>
      </c>
    </row>
    <row r="56" spans="1:21" ht="13.35" customHeight="1" x14ac:dyDescent="0.25">
      <c r="A56" s="40" t="s">
        <v>224</v>
      </c>
      <c r="D56" s="5" t="s">
        <v>1341</v>
      </c>
      <c r="E56" s="35">
        <v>0</v>
      </c>
      <c r="F56" s="35">
        <v>0</v>
      </c>
      <c r="G56" s="35">
        <v>0</v>
      </c>
      <c r="H56" s="35">
        <v>0</v>
      </c>
      <c r="I56" s="35">
        <v>0</v>
      </c>
      <c r="J56" s="35">
        <v>0</v>
      </c>
      <c r="K56" s="35">
        <v>0</v>
      </c>
      <c r="L56" s="35">
        <v>0</v>
      </c>
      <c r="M56" s="35">
        <v>0</v>
      </c>
      <c r="N56" s="35">
        <v>0</v>
      </c>
      <c r="O56" s="35">
        <v>0</v>
      </c>
      <c r="P56" s="35">
        <v>0</v>
      </c>
      <c r="Q56" s="35">
        <v>0</v>
      </c>
      <c r="R56" s="35">
        <v>0</v>
      </c>
      <c r="S56" s="35">
        <v>0</v>
      </c>
      <c r="T56" s="35">
        <v>0</v>
      </c>
      <c r="U56" s="35">
        <v>0</v>
      </c>
    </row>
    <row r="57" spans="1:21" ht="13.35" customHeight="1" x14ac:dyDescent="0.25">
      <c r="A57" s="40" t="s">
        <v>226</v>
      </c>
      <c r="D57" s="5" t="s">
        <v>1346</v>
      </c>
      <c r="E57" s="35">
        <v>0</v>
      </c>
      <c r="F57" s="35">
        <v>0</v>
      </c>
      <c r="G57" s="35">
        <v>0</v>
      </c>
      <c r="H57" s="35">
        <v>0</v>
      </c>
      <c r="I57" s="35">
        <v>0</v>
      </c>
      <c r="J57" s="35">
        <v>0</v>
      </c>
      <c r="K57" s="35">
        <v>0</v>
      </c>
      <c r="L57" s="35">
        <v>0</v>
      </c>
      <c r="M57" s="35">
        <v>0</v>
      </c>
      <c r="N57" s="35">
        <v>0</v>
      </c>
      <c r="O57" s="35">
        <v>0</v>
      </c>
      <c r="P57" s="35">
        <v>0</v>
      </c>
      <c r="Q57" s="35">
        <v>0</v>
      </c>
      <c r="R57" s="35">
        <v>0</v>
      </c>
      <c r="S57" s="35">
        <v>0</v>
      </c>
      <c r="T57" s="35">
        <v>0</v>
      </c>
      <c r="U57" s="35">
        <v>0</v>
      </c>
    </row>
    <row r="58" spans="1:21" ht="13.35" customHeight="1" x14ac:dyDescent="0.25">
      <c r="A58" s="40" t="s">
        <v>228</v>
      </c>
      <c r="C58" s="679" t="s">
        <v>1347</v>
      </c>
      <c r="D58" s="631"/>
      <c r="E58" s="27">
        <v>0</v>
      </c>
      <c r="F58" s="27">
        <v>0</v>
      </c>
      <c r="G58" s="27">
        <v>0</v>
      </c>
      <c r="H58" s="27">
        <v>0</v>
      </c>
      <c r="I58" s="27">
        <v>0</v>
      </c>
      <c r="J58" s="27">
        <v>0</v>
      </c>
      <c r="K58" s="27">
        <v>0</v>
      </c>
      <c r="L58" s="27">
        <v>0</v>
      </c>
      <c r="M58" s="27">
        <v>0</v>
      </c>
      <c r="N58" s="27">
        <v>0</v>
      </c>
      <c r="O58" s="27">
        <v>0</v>
      </c>
      <c r="P58" s="27">
        <v>0</v>
      </c>
      <c r="Q58" s="27">
        <v>0</v>
      </c>
      <c r="R58" s="27">
        <v>0</v>
      </c>
      <c r="S58" s="27">
        <v>0</v>
      </c>
      <c r="T58" s="27">
        <v>0</v>
      </c>
      <c r="U58" s="27">
        <v>0</v>
      </c>
    </row>
    <row r="59" spans="1:21" ht="15" customHeight="1" x14ac:dyDescent="0.25">
      <c r="B59" s="46"/>
      <c r="C59" s="46"/>
      <c r="D59" s="46"/>
      <c r="E59" s="46"/>
      <c r="F59" s="46"/>
      <c r="G59" s="46"/>
      <c r="H59" s="46"/>
      <c r="I59" s="46"/>
      <c r="J59" s="46"/>
      <c r="K59" s="46"/>
      <c r="L59" s="46"/>
      <c r="M59" s="46"/>
      <c r="N59" s="46"/>
      <c r="O59" s="46"/>
      <c r="P59" s="46"/>
      <c r="Q59" s="46"/>
      <c r="R59" s="46"/>
      <c r="S59" s="46"/>
      <c r="T59" s="46"/>
      <c r="U59" s="46"/>
    </row>
    <row r="60" spans="1:21" ht="13.35" customHeight="1" x14ac:dyDescent="0.25">
      <c r="E60" s="7" t="s">
        <v>133</v>
      </c>
      <c r="F60" s="7" t="s">
        <v>134</v>
      </c>
      <c r="G60" s="7" t="s">
        <v>135</v>
      </c>
      <c r="H60" s="7" t="s">
        <v>136</v>
      </c>
      <c r="I60" s="7" t="s">
        <v>137</v>
      </c>
      <c r="J60" s="7" t="s">
        <v>890</v>
      </c>
      <c r="K60" s="7" t="s">
        <v>891</v>
      </c>
      <c r="L60" s="7" t="s">
        <v>1059</v>
      </c>
      <c r="M60" s="7" t="s">
        <v>1060</v>
      </c>
      <c r="N60" s="7" t="s">
        <v>1061</v>
      </c>
      <c r="O60" s="7" t="s">
        <v>1062</v>
      </c>
      <c r="P60" s="7" t="s">
        <v>1063</v>
      </c>
      <c r="Q60" s="7" t="s">
        <v>1221</v>
      </c>
      <c r="R60" s="7" t="s">
        <v>1222</v>
      </c>
      <c r="S60" s="7" t="s">
        <v>1223</v>
      </c>
      <c r="T60" s="7" t="s">
        <v>1323</v>
      </c>
      <c r="U60" s="7" t="s">
        <v>1324</v>
      </c>
    </row>
    <row r="61" spans="1:21" ht="3.45" customHeight="1" x14ac:dyDescent="0.25"/>
    <row r="62" spans="1:21" ht="13.35" customHeight="1" x14ac:dyDescent="0.25">
      <c r="D62" s="506">
        <f>SUM(E65:U96)</f>
        <v>3272</v>
      </c>
      <c r="E62" s="719" t="s">
        <v>345</v>
      </c>
      <c r="F62" s="631"/>
      <c r="G62" s="631"/>
      <c r="H62" s="631"/>
      <c r="I62" s="631"/>
      <c r="J62" s="631"/>
      <c r="K62" s="631"/>
      <c r="L62" s="631"/>
      <c r="M62" s="631"/>
      <c r="N62" s="631"/>
      <c r="O62" s="631"/>
      <c r="P62" s="631"/>
      <c r="Q62" s="631"/>
      <c r="R62" s="631"/>
      <c r="S62" s="631"/>
      <c r="T62" s="631"/>
      <c r="U62" s="631"/>
    </row>
    <row r="63" spans="1:21" ht="22.5" customHeight="1" x14ac:dyDescent="0.25">
      <c r="E63" s="767" t="s">
        <v>1348</v>
      </c>
      <c r="F63" s="767"/>
      <c r="G63" s="767"/>
      <c r="H63" s="767"/>
      <c r="I63" s="767"/>
      <c r="J63" s="767" t="s">
        <v>1349</v>
      </c>
      <c r="K63" s="767"/>
      <c r="L63" s="767"/>
      <c r="M63" s="767"/>
      <c r="N63" s="767" t="s">
        <v>1350</v>
      </c>
      <c r="O63" s="767"/>
      <c r="P63" s="767"/>
      <c r="Q63" s="767"/>
      <c r="R63" s="767" t="s">
        <v>1351</v>
      </c>
      <c r="S63" s="767"/>
      <c r="T63" s="767"/>
      <c r="U63" s="767"/>
    </row>
    <row r="64" spans="1:21" ht="26.7" customHeight="1" x14ac:dyDescent="0.25">
      <c r="B64" s="667" t="s">
        <v>138</v>
      </c>
      <c r="C64" s="631"/>
      <c r="D64" s="631"/>
      <c r="E64" s="147" t="s">
        <v>1352</v>
      </c>
      <c r="F64" s="147" t="s">
        <v>1330</v>
      </c>
      <c r="G64" s="147" t="s">
        <v>1357</v>
      </c>
      <c r="H64" s="147" t="s">
        <v>1332</v>
      </c>
      <c r="I64" s="147" t="s">
        <v>1333</v>
      </c>
      <c r="J64" s="147" t="s">
        <v>1354</v>
      </c>
      <c r="K64" s="147" t="s">
        <v>1337</v>
      </c>
      <c r="L64" s="147" t="s">
        <v>1355</v>
      </c>
      <c r="M64" s="147" t="s">
        <v>1333</v>
      </c>
      <c r="N64" s="147" t="s">
        <v>1354</v>
      </c>
      <c r="O64" s="147" t="s">
        <v>1337</v>
      </c>
      <c r="P64" s="147" t="s">
        <v>1355</v>
      </c>
      <c r="Q64" s="147" t="s">
        <v>1333</v>
      </c>
      <c r="R64" s="147" t="s">
        <v>1354</v>
      </c>
      <c r="S64" s="147" t="s">
        <v>1337</v>
      </c>
      <c r="T64" s="147" t="s">
        <v>1355</v>
      </c>
      <c r="U64" s="147" t="s">
        <v>1333</v>
      </c>
    </row>
    <row r="65" spans="1:21" ht="13.35" customHeight="1" x14ac:dyDescent="0.25">
      <c r="A65" s="40" t="s">
        <v>205</v>
      </c>
      <c r="B65" s="670" t="s">
        <v>1052</v>
      </c>
      <c r="C65" s="670"/>
      <c r="D65" s="670"/>
      <c r="E65" s="104">
        <v>133</v>
      </c>
      <c r="F65" s="104">
        <v>0</v>
      </c>
      <c r="G65" s="104">
        <v>0</v>
      </c>
      <c r="H65" s="104">
        <v>0</v>
      </c>
      <c r="I65" s="104">
        <v>8</v>
      </c>
      <c r="J65" s="104">
        <v>0</v>
      </c>
      <c r="K65" s="104">
        <v>133</v>
      </c>
      <c r="L65" s="104">
        <v>0</v>
      </c>
      <c r="M65" s="104">
        <v>8</v>
      </c>
      <c r="N65" s="104">
        <v>0</v>
      </c>
      <c r="O65" s="104">
        <v>20</v>
      </c>
      <c r="P65" s="104">
        <v>0</v>
      </c>
      <c r="Q65" s="104">
        <v>104</v>
      </c>
      <c r="R65" s="104">
        <v>0</v>
      </c>
      <c r="S65" s="104">
        <v>2</v>
      </c>
      <c r="T65" s="104">
        <v>0</v>
      </c>
      <c r="U65" s="104">
        <v>8</v>
      </c>
    </row>
    <row r="66" spans="1:21" ht="13.35" customHeight="1" x14ac:dyDescent="0.25">
      <c r="A66" s="40" t="s">
        <v>207</v>
      </c>
      <c r="B66" s="675" t="s">
        <v>1339</v>
      </c>
      <c r="C66" s="675"/>
      <c r="D66" s="675"/>
      <c r="E66" s="108">
        <v>133</v>
      </c>
      <c r="F66" s="108">
        <v>0</v>
      </c>
      <c r="G66" s="108">
        <v>0</v>
      </c>
      <c r="H66" s="108">
        <v>0</v>
      </c>
      <c r="I66" s="108">
        <v>8</v>
      </c>
      <c r="J66" s="108">
        <v>0</v>
      </c>
      <c r="K66" s="108">
        <v>133</v>
      </c>
      <c r="L66" s="108">
        <v>0</v>
      </c>
      <c r="M66" s="108">
        <v>8</v>
      </c>
      <c r="N66" s="108">
        <v>0</v>
      </c>
      <c r="O66" s="108">
        <v>20</v>
      </c>
      <c r="P66" s="108">
        <v>0</v>
      </c>
      <c r="Q66" s="108">
        <v>104</v>
      </c>
      <c r="R66" s="108">
        <v>0</v>
      </c>
      <c r="S66" s="108">
        <v>2</v>
      </c>
      <c r="T66" s="108">
        <v>0</v>
      </c>
      <c r="U66" s="108">
        <v>8</v>
      </c>
    </row>
    <row r="67" spans="1:21" ht="13.35" customHeight="1" x14ac:dyDescent="0.25">
      <c r="A67" s="40" t="s">
        <v>209</v>
      </c>
      <c r="C67" s="635" t="s">
        <v>1340</v>
      </c>
      <c r="D67" s="631"/>
      <c r="E67" s="35">
        <v>133</v>
      </c>
      <c r="F67" s="35">
        <v>0</v>
      </c>
      <c r="G67" s="35">
        <v>0</v>
      </c>
      <c r="H67" s="35">
        <v>0</v>
      </c>
      <c r="I67" s="35">
        <v>8</v>
      </c>
      <c r="J67" s="35">
        <v>0</v>
      </c>
      <c r="K67" s="35">
        <v>133</v>
      </c>
      <c r="L67" s="35">
        <v>0</v>
      </c>
      <c r="M67" s="35">
        <v>8</v>
      </c>
      <c r="N67" s="35">
        <v>0</v>
      </c>
      <c r="O67" s="35">
        <v>20</v>
      </c>
      <c r="P67" s="35">
        <v>0</v>
      </c>
      <c r="Q67" s="35">
        <v>104</v>
      </c>
      <c r="R67" s="35">
        <v>0</v>
      </c>
      <c r="S67" s="35">
        <v>2</v>
      </c>
      <c r="T67" s="35">
        <v>0</v>
      </c>
      <c r="U67" s="35">
        <v>8</v>
      </c>
    </row>
    <row r="68" spans="1:21" ht="13.35" customHeight="1" x14ac:dyDescent="0.25">
      <c r="A68" s="40" t="s">
        <v>211</v>
      </c>
      <c r="D68" s="5" t="s">
        <v>1341</v>
      </c>
      <c r="E68" s="35">
        <v>0</v>
      </c>
      <c r="F68" s="35">
        <v>0</v>
      </c>
      <c r="G68" s="35">
        <v>0</v>
      </c>
      <c r="H68" s="35">
        <v>0</v>
      </c>
      <c r="I68" s="35">
        <v>0</v>
      </c>
      <c r="J68" s="35">
        <v>0</v>
      </c>
      <c r="K68" s="35">
        <v>0</v>
      </c>
      <c r="L68" s="35">
        <v>0</v>
      </c>
      <c r="M68" s="35">
        <v>0</v>
      </c>
      <c r="N68" s="35">
        <v>0</v>
      </c>
      <c r="O68" s="35">
        <v>0</v>
      </c>
      <c r="P68" s="35">
        <v>0</v>
      </c>
      <c r="Q68" s="35">
        <v>0</v>
      </c>
      <c r="R68" s="35">
        <v>0</v>
      </c>
      <c r="S68" s="35">
        <v>0</v>
      </c>
      <c r="T68" s="35">
        <v>0</v>
      </c>
      <c r="U68" s="35">
        <v>0</v>
      </c>
    </row>
    <row r="69" spans="1:21" ht="13.35" customHeight="1" x14ac:dyDescent="0.25">
      <c r="A69" s="40" t="s">
        <v>213</v>
      </c>
      <c r="D69" s="313" t="s">
        <v>1356</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row>
    <row r="70" spans="1:21" ht="13.35" customHeight="1" x14ac:dyDescent="0.25">
      <c r="A70" s="40" t="s">
        <v>215</v>
      </c>
      <c r="C70" s="768" t="s">
        <v>1346</v>
      </c>
      <c r="D70" s="631"/>
      <c r="E70" s="35">
        <v>133</v>
      </c>
      <c r="F70" s="35">
        <v>0</v>
      </c>
      <c r="G70" s="35">
        <v>0</v>
      </c>
      <c r="H70" s="35">
        <v>0</v>
      </c>
      <c r="I70" s="35">
        <v>8</v>
      </c>
      <c r="J70" s="35">
        <v>0</v>
      </c>
      <c r="K70" s="35">
        <v>133</v>
      </c>
      <c r="L70" s="35">
        <v>0</v>
      </c>
      <c r="M70" s="35">
        <v>8</v>
      </c>
      <c r="N70" s="35">
        <v>0</v>
      </c>
      <c r="O70" s="35">
        <v>20</v>
      </c>
      <c r="P70" s="35">
        <v>0</v>
      </c>
      <c r="Q70" s="35">
        <v>104</v>
      </c>
      <c r="R70" s="35">
        <v>0</v>
      </c>
      <c r="S70" s="35">
        <v>2</v>
      </c>
      <c r="T70" s="35">
        <v>0</v>
      </c>
      <c r="U70" s="35">
        <v>8</v>
      </c>
    </row>
    <row r="71" spans="1:21" ht="13.35" customHeight="1" x14ac:dyDescent="0.25">
      <c r="A71" s="40" t="s">
        <v>216</v>
      </c>
      <c r="D71" s="313" t="s">
        <v>1356</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1:21" ht="13.35" customHeight="1" x14ac:dyDescent="0.25">
      <c r="A72" s="40" t="s">
        <v>218</v>
      </c>
      <c r="D72" s="5" t="s">
        <v>1347</v>
      </c>
      <c r="E72" s="35">
        <v>0</v>
      </c>
      <c r="F72" s="35">
        <v>0</v>
      </c>
      <c r="G72" s="35">
        <v>0</v>
      </c>
      <c r="H72" s="35">
        <v>0</v>
      </c>
      <c r="I72" s="35">
        <v>0</v>
      </c>
      <c r="J72" s="35">
        <v>0</v>
      </c>
      <c r="K72" s="35">
        <v>0</v>
      </c>
      <c r="L72" s="35">
        <v>0</v>
      </c>
      <c r="M72" s="35">
        <v>0</v>
      </c>
      <c r="N72" s="35">
        <v>0</v>
      </c>
      <c r="O72" s="35">
        <v>0</v>
      </c>
      <c r="P72" s="35">
        <v>0</v>
      </c>
      <c r="Q72" s="35">
        <v>0</v>
      </c>
      <c r="R72" s="35">
        <v>0</v>
      </c>
      <c r="S72" s="35">
        <v>0</v>
      </c>
      <c r="T72" s="35">
        <v>0</v>
      </c>
      <c r="U72" s="35">
        <v>0</v>
      </c>
    </row>
    <row r="73" spans="1:21" ht="13.35" customHeight="1" x14ac:dyDescent="0.25">
      <c r="A73" s="40" t="s">
        <v>220</v>
      </c>
      <c r="B73" s="635" t="s">
        <v>1345</v>
      </c>
      <c r="C73" s="631"/>
      <c r="D73" s="631"/>
      <c r="E73" s="35">
        <v>0</v>
      </c>
      <c r="F73" s="35">
        <v>0</v>
      </c>
      <c r="G73" s="35">
        <v>0</v>
      </c>
      <c r="H73" s="35">
        <v>0</v>
      </c>
      <c r="I73" s="35">
        <v>0</v>
      </c>
      <c r="J73" s="35">
        <v>0</v>
      </c>
      <c r="K73" s="35">
        <v>0</v>
      </c>
      <c r="L73" s="35">
        <v>0</v>
      </c>
      <c r="M73" s="35">
        <v>0</v>
      </c>
      <c r="N73" s="35">
        <v>0</v>
      </c>
      <c r="O73" s="35">
        <v>0</v>
      </c>
      <c r="P73" s="35">
        <v>0</v>
      </c>
      <c r="Q73" s="35">
        <v>0</v>
      </c>
      <c r="R73" s="35">
        <v>0</v>
      </c>
      <c r="S73" s="35">
        <v>0</v>
      </c>
      <c r="T73" s="35">
        <v>0</v>
      </c>
      <c r="U73" s="35">
        <v>0</v>
      </c>
    </row>
    <row r="74" spans="1:21" ht="13.35" customHeight="1" x14ac:dyDescent="0.25">
      <c r="A74" s="40" t="s">
        <v>222</v>
      </c>
      <c r="C74" s="635" t="s">
        <v>1340</v>
      </c>
      <c r="D74" s="631"/>
      <c r="E74" s="35">
        <v>0</v>
      </c>
      <c r="F74" s="35">
        <v>0</v>
      </c>
      <c r="G74" s="35">
        <v>0</v>
      </c>
      <c r="H74" s="35">
        <v>0</v>
      </c>
      <c r="I74" s="35">
        <v>0</v>
      </c>
      <c r="J74" s="35">
        <v>0</v>
      </c>
      <c r="K74" s="35">
        <v>0</v>
      </c>
      <c r="L74" s="35">
        <v>0</v>
      </c>
      <c r="M74" s="35">
        <v>0</v>
      </c>
      <c r="N74" s="35">
        <v>0</v>
      </c>
      <c r="O74" s="35">
        <v>0</v>
      </c>
      <c r="P74" s="35">
        <v>0</v>
      </c>
      <c r="Q74" s="35">
        <v>0</v>
      </c>
      <c r="R74" s="35">
        <v>0</v>
      </c>
      <c r="S74" s="35">
        <v>0</v>
      </c>
      <c r="T74" s="35">
        <v>0</v>
      </c>
      <c r="U74" s="35">
        <v>0</v>
      </c>
    </row>
    <row r="75" spans="1:21" ht="13.35" customHeight="1" x14ac:dyDescent="0.25">
      <c r="A75" s="40" t="s">
        <v>224</v>
      </c>
      <c r="D75" s="5" t="s">
        <v>1341</v>
      </c>
      <c r="E75" s="35">
        <v>0</v>
      </c>
      <c r="F75" s="35">
        <v>0</v>
      </c>
      <c r="G75" s="35">
        <v>0</v>
      </c>
      <c r="H75" s="35">
        <v>0</v>
      </c>
      <c r="I75" s="35">
        <v>0</v>
      </c>
      <c r="J75" s="35">
        <v>0</v>
      </c>
      <c r="K75" s="35">
        <v>0</v>
      </c>
      <c r="L75" s="35">
        <v>0</v>
      </c>
      <c r="M75" s="35">
        <v>0</v>
      </c>
      <c r="N75" s="35">
        <v>0</v>
      </c>
      <c r="O75" s="35">
        <v>0</v>
      </c>
      <c r="P75" s="35">
        <v>0</v>
      </c>
      <c r="Q75" s="35">
        <v>0</v>
      </c>
      <c r="R75" s="35">
        <v>0</v>
      </c>
      <c r="S75" s="35">
        <v>0</v>
      </c>
      <c r="T75" s="35">
        <v>0</v>
      </c>
      <c r="U75" s="35">
        <v>0</v>
      </c>
    </row>
    <row r="76" spans="1:21" ht="13.35" customHeight="1" x14ac:dyDescent="0.25">
      <c r="A76" s="40" t="s">
        <v>226</v>
      </c>
      <c r="D76" s="5" t="s">
        <v>1346</v>
      </c>
      <c r="E76" s="35">
        <v>0</v>
      </c>
      <c r="F76" s="35">
        <v>0</v>
      </c>
      <c r="G76" s="35">
        <v>0</v>
      </c>
      <c r="H76" s="35">
        <v>0</v>
      </c>
      <c r="I76" s="35">
        <v>0</v>
      </c>
      <c r="J76" s="35">
        <v>0</v>
      </c>
      <c r="K76" s="35">
        <v>0</v>
      </c>
      <c r="L76" s="35">
        <v>0</v>
      </c>
      <c r="M76" s="35">
        <v>0</v>
      </c>
      <c r="N76" s="35">
        <v>0</v>
      </c>
      <c r="O76" s="35">
        <v>0</v>
      </c>
      <c r="P76" s="35">
        <v>0</v>
      </c>
      <c r="Q76" s="35">
        <v>0</v>
      </c>
      <c r="R76" s="35">
        <v>0</v>
      </c>
      <c r="S76" s="35">
        <v>0</v>
      </c>
      <c r="T76" s="35">
        <v>0</v>
      </c>
      <c r="U76" s="35">
        <v>0</v>
      </c>
    </row>
    <row r="77" spans="1:21" ht="13.35" customHeight="1" x14ac:dyDescent="0.25">
      <c r="A77" s="40" t="s">
        <v>228</v>
      </c>
      <c r="C77" s="679" t="s">
        <v>1347</v>
      </c>
      <c r="D77" s="631"/>
      <c r="E77" s="27">
        <v>0</v>
      </c>
      <c r="F77" s="27">
        <v>0</v>
      </c>
      <c r="G77" s="27">
        <v>0</v>
      </c>
      <c r="H77" s="27">
        <v>0</v>
      </c>
      <c r="I77" s="27">
        <v>0</v>
      </c>
      <c r="J77" s="27">
        <v>0</v>
      </c>
      <c r="K77" s="27">
        <v>0</v>
      </c>
      <c r="L77" s="27">
        <v>0</v>
      </c>
      <c r="M77" s="27">
        <v>0</v>
      </c>
      <c r="N77" s="27">
        <v>0</v>
      </c>
      <c r="O77" s="27">
        <v>0</v>
      </c>
      <c r="P77" s="27">
        <v>0</v>
      </c>
      <c r="Q77" s="27">
        <v>0</v>
      </c>
      <c r="R77" s="27">
        <v>0</v>
      </c>
      <c r="S77" s="27">
        <v>0</v>
      </c>
      <c r="T77" s="27">
        <v>0</v>
      </c>
      <c r="U77" s="27">
        <v>0</v>
      </c>
    </row>
    <row r="78" spans="1:21" ht="15" customHeight="1" x14ac:dyDescent="0.25">
      <c r="B78" s="160"/>
      <c r="C78" s="160"/>
      <c r="D78" s="160"/>
      <c r="E78" s="160"/>
      <c r="F78" s="160"/>
      <c r="G78" s="160"/>
      <c r="H78" s="160"/>
      <c r="I78" s="160"/>
      <c r="J78" s="160"/>
      <c r="K78" s="160"/>
      <c r="L78" s="160"/>
      <c r="M78" s="160"/>
      <c r="N78" s="160"/>
      <c r="O78" s="160"/>
      <c r="P78" s="160"/>
      <c r="Q78" s="160"/>
      <c r="R78" s="160"/>
      <c r="S78" s="160"/>
      <c r="T78" s="160"/>
      <c r="U78" s="160"/>
    </row>
    <row r="79" spans="1:21" ht="13.35" customHeight="1" x14ac:dyDescent="0.25">
      <c r="E79" s="7" t="s">
        <v>133</v>
      </c>
      <c r="F79" s="7" t="s">
        <v>134</v>
      </c>
      <c r="G79" s="7" t="s">
        <v>135</v>
      </c>
      <c r="H79" s="7" t="s">
        <v>136</v>
      </c>
      <c r="I79" s="7" t="s">
        <v>137</v>
      </c>
      <c r="J79" s="7" t="s">
        <v>890</v>
      </c>
      <c r="K79" s="7" t="s">
        <v>891</v>
      </c>
      <c r="L79" s="7" t="s">
        <v>1059</v>
      </c>
      <c r="M79" s="7" t="s">
        <v>1060</v>
      </c>
      <c r="N79" s="7" t="s">
        <v>1061</v>
      </c>
      <c r="O79" s="7" t="s">
        <v>1062</v>
      </c>
      <c r="P79" s="7" t="s">
        <v>1063</v>
      </c>
      <c r="Q79" s="7" t="s">
        <v>1221</v>
      </c>
      <c r="R79" s="7" t="s">
        <v>1222</v>
      </c>
      <c r="S79" s="7" t="s">
        <v>1223</v>
      </c>
      <c r="T79" s="7" t="s">
        <v>1323</v>
      </c>
      <c r="U79" s="7" t="s">
        <v>1324</v>
      </c>
    </row>
    <row r="80" spans="1:21" ht="3.45" customHeight="1" x14ac:dyDescent="0.25"/>
    <row r="81" spans="1:21" ht="13.35" customHeight="1" x14ac:dyDescent="0.25">
      <c r="D81" s="443">
        <f>SUM(E84:U113)</f>
        <v>1608</v>
      </c>
      <c r="E81" s="719" t="s">
        <v>346</v>
      </c>
      <c r="F81" s="631"/>
      <c r="G81" s="631"/>
      <c r="H81" s="631"/>
      <c r="I81" s="631"/>
      <c r="J81" s="631"/>
      <c r="K81" s="631"/>
      <c r="L81" s="631"/>
      <c r="M81" s="631"/>
      <c r="N81" s="631"/>
      <c r="O81" s="631"/>
      <c r="P81" s="631"/>
      <c r="Q81" s="631"/>
      <c r="R81" s="631"/>
      <c r="S81" s="631"/>
      <c r="T81" s="631"/>
      <c r="U81" s="631"/>
    </row>
    <row r="82" spans="1:21" ht="22.5" customHeight="1" x14ac:dyDescent="0.25">
      <c r="E82" s="767" t="s">
        <v>1348</v>
      </c>
      <c r="F82" s="767"/>
      <c r="G82" s="767"/>
      <c r="H82" s="767"/>
      <c r="I82" s="767"/>
      <c r="J82" s="767" t="s">
        <v>1349</v>
      </c>
      <c r="K82" s="767"/>
      <c r="L82" s="767"/>
      <c r="M82" s="767"/>
      <c r="N82" s="767" t="s">
        <v>1350</v>
      </c>
      <c r="O82" s="767"/>
      <c r="P82" s="767"/>
      <c r="Q82" s="767"/>
      <c r="R82" s="767" t="s">
        <v>1351</v>
      </c>
      <c r="S82" s="767"/>
      <c r="T82" s="767"/>
      <c r="U82" s="767"/>
    </row>
    <row r="83" spans="1:21" ht="26.7" customHeight="1" x14ac:dyDescent="0.25">
      <c r="B83" s="667" t="s">
        <v>138</v>
      </c>
      <c r="C83" s="631"/>
      <c r="D83" s="631"/>
      <c r="E83" s="147" t="s">
        <v>1352</v>
      </c>
      <c r="F83" s="147" t="s">
        <v>1330</v>
      </c>
      <c r="G83" s="147" t="s">
        <v>1357</v>
      </c>
      <c r="H83" s="147" t="s">
        <v>1332</v>
      </c>
      <c r="I83" s="147" t="s">
        <v>1333</v>
      </c>
      <c r="J83" s="147" t="s">
        <v>1354</v>
      </c>
      <c r="K83" s="147" t="s">
        <v>1337</v>
      </c>
      <c r="L83" s="147" t="s">
        <v>1355</v>
      </c>
      <c r="M83" s="147" t="s">
        <v>1333</v>
      </c>
      <c r="N83" s="147" t="s">
        <v>1354</v>
      </c>
      <c r="O83" s="147" t="s">
        <v>1337</v>
      </c>
      <c r="P83" s="147" t="s">
        <v>1355</v>
      </c>
      <c r="Q83" s="147" t="s">
        <v>1333</v>
      </c>
      <c r="R83" s="147" t="s">
        <v>1354</v>
      </c>
      <c r="S83" s="147" t="s">
        <v>1337</v>
      </c>
      <c r="T83" s="147" t="s">
        <v>1355</v>
      </c>
      <c r="U83" s="147" t="s">
        <v>1333</v>
      </c>
    </row>
    <row r="84" spans="1:21" ht="13.35" customHeight="1" x14ac:dyDescent="0.25">
      <c r="A84" s="40" t="s">
        <v>205</v>
      </c>
      <c r="B84" s="670" t="s">
        <v>1052</v>
      </c>
      <c r="C84" s="670"/>
      <c r="D84" s="670"/>
      <c r="E84" s="104">
        <v>25</v>
      </c>
      <c r="F84" s="104">
        <v>0</v>
      </c>
      <c r="G84" s="104">
        <v>0</v>
      </c>
      <c r="H84" s="104">
        <v>0</v>
      </c>
      <c r="I84" s="104">
        <v>23</v>
      </c>
      <c r="J84" s="104">
        <v>0</v>
      </c>
      <c r="K84" s="104">
        <v>25</v>
      </c>
      <c r="L84" s="104">
        <v>0</v>
      </c>
      <c r="M84" s="104">
        <v>23</v>
      </c>
      <c r="N84" s="104">
        <v>0</v>
      </c>
      <c r="O84" s="104">
        <v>4</v>
      </c>
      <c r="P84" s="104">
        <v>0</v>
      </c>
      <c r="Q84" s="104">
        <v>279</v>
      </c>
      <c r="R84" s="104">
        <v>0</v>
      </c>
      <c r="S84" s="104">
        <v>0</v>
      </c>
      <c r="T84" s="104">
        <v>0</v>
      </c>
      <c r="U84" s="104">
        <v>23</v>
      </c>
    </row>
    <row r="85" spans="1:21" ht="13.35" customHeight="1" x14ac:dyDescent="0.25">
      <c r="A85" s="40" t="s">
        <v>207</v>
      </c>
      <c r="B85" s="675" t="s">
        <v>1339</v>
      </c>
      <c r="C85" s="675"/>
      <c r="D85" s="675"/>
      <c r="E85" s="108">
        <v>25</v>
      </c>
      <c r="F85" s="108">
        <v>0</v>
      </c>
      <c r="G85" s="108">
        <v>0</v>
      </c>
      <c r="H85" s="108">
        <v>0</v>
      </c>
      <c r="I85" s="108">
        <v>23</v>
      </c>
      <c r="J85" s="108">
        <v>0</v>
      </c>
      <c r="K85" s="108">
        <v>25</v>
      </c>
      <c r="L85" s="108">
        <v>0</v>
      </c>
      <c r="M85" s="108">
        <v>23</v>
      </c>
      <c r="N85" s="108">
        <v>0</v>
      </c>
      <c r="O85" s="108">
        <v>4</v>
      </c>
      <c r="P85" s="108">
        <v>0</v>
      </c>
      <c r="Q85" s="108">
        <v>279</v>
      </c>
      <c r="R85" s="108">
        <v>0</v>
      </c>
      <c r="S85" s="108">
        <v>0</v>
      </c>
      <c r="T85" s="108">
        <v>0</v>
      </c>
      <c r="U85" s="108">
        <v>23</v>
      </c>
    </row>
    <row r="86" spans="1:21" ht="13.35" customHeight="1" x14ac:dyDescent="0.25">
      <c r="A86" s="40" t="s">
        <v>209</v>
      </c>
      <c r="C86" s="635" t="s">
        <v>1340</v>
      </c>
      <c r="D86" s="631"/>
      <c r="E86" s="35">
        <v>25</v>
      </c>
      <c r="F86" s="35">
        <v>0</v>
      </c>
      <c r="G86" s="35">
        <v>0</v>
      </c>
      <c r="H86" s="35">
        <v>0</v>
      </c>
      <c r="I86" s="35">
        <v>23</v>
      </c>
      <c r="J86" s="35">
        <v>0</v>
      </c>
      <c r="K86" s="35">
        <v>25</v>
      </c>
      <c r="L86" s="35">
        <v>0</v>
      </c>
      <c r="M86" s="35">
        <v>23</v>
      </c>
      <c r="N86" s="35">
        <v>0</v>
      </c>
      <c r="O86" s="35">
        <v>4</v>
      </c>
      <c r="P86" s="35">
        <v>0</v>
      </c>
      <c r="Q86" s="35">
        <v>279</v>
      </c>
      <c r="R86" s="35">
        <v>0</v>
      </c>
      <c r="S86" s="35">
        <v>0</v>
      </c>
      <c r="T86" s="35">
        <v>0</v>
      </c>
      <c r="U86" s="35">
        <v>23</v>
      </c>
    </row>
    <row r="87" spans="1:21" ht="13.35" customHeight="1" x14ac:dyDescent="0.25">
      <c r="A87" s="40" t="s">
        <v>211</v>
      </c>
      <c r="D87" s="5" t="s">
        <v>1341</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1:21" ht="13.35" customHeight="1" x14ac:dyDescent="0.25">
      <c r="A88" s="40" t="s">
        <v>213</v>
      </c>
      <c r="D88" s="313" t="s">
        <v>1356</v>
      </c>
      <c r="E88" s="35">
        <v>0</v>
      </c>
      <c r="F88" s="35">
        <v>0</v>
      </c>
      <c r="G88" s="35">
        <v>0</v>
      </c>
      <c r="H88" s="35">
        <v>0</v>
      </c>
      <c r="I88" s="35">
        <v>0</v>
      </c>
      <c r="J88" s="35">
        <v>0</v>
      </c>
      <c r="K88" s="35">
        <v>0</v>
      </c>
      <c r="L88" s="35">
        <v>0</v>
      </c>
      <c r="M88" s="35">
        <v>0</v>
      </c>
      <c r="N88" s="35">
        <v>0</v>
      </c>
      <c r="O88" s="35">
        <v>0</v>
      </c>
      <c r="P88" s="35">
        <v>0</v>
      </c>
      <c r="Q88" s="35">
        <v>0</v>
      </c>
      <c r="R88" s="35">
        <v>0</v>
      </c>
      <c r="S88" s="35">
        <v>0</v>
      </c>
      <c r="T88" s="35">
        <v>0</v>
      </c>
      <c r="U88" s="35">
        <v>0</v>
      </c>
    </row>
    <row r="89" spans="1:21" ht="13.35" customHeight="1" x14ac:dyDescent="0.25">
      <c r="A89" s="40" t="s">
        <v>215</v>
      </c>
      <c r="C89" s="768" t="s">
        <v>1346</v>
      </c>
      <c r="D89" s="631"/>
      <c r="E89" s="35">
        <v>25</v>
      </c>
      <c r="F89" s="35">
        <v>0</v>
      </c>
      <c r="G89" s="35">
        <v>0</v>
      </c>
      <c r="H89" s="35">
        <v>0</v>
      </c>
      <c r="I89" s="35">
        <v>23</v>
      </c>
      <c r="J89" s="35">
        <v>0</v>
      </c>
      <c r="K89" s="35">
        <v>25</v>
      </c>
      <c r="L89" s="35">
        <v>0</v>
      </c>
      <c r="M89" s="35">
        <v>23</v>
      </c>
      <c r="N89" s="35">
        <v>0</v>
      </c>
      <c r="O89" s="35">
        <v>4</v>
      </c>
      <c r="P89" s="35">
        <v>0</v>
      </c>
      <c r="Q89" s="35">
        <v>279</v>
      </c>
      <c r="R89" s="35">
        <v>0</v>
      </c>
      <c r="S89" s="35">
        <v>0</v>
      </c>
      <c r="T89" s="35">
        <v>0</v>
      </c>
      <c r="U89" s="35">
        <v>23</v>
      </c>
    </row>
    <row r="90" spans="1:21" ht="13.35" customHeight="1" x14ac:dyDescent="0.25">
      <c r="A90" s="40" t="s">
        <v>216</v>
      </c>
      <c r="D90" s="313" t="s">
        <v>1356</v>
      </c>
      <c r="E90" s="35">
        <v>0</v>
      </c>
      <c r="F90" s="35">
        <v>0</v>
      </c>
      <c r="G90" s="35">
        <v>0</v>
      </c>
      <c r="H90" s="35">
        <v>0</v>
      </c>
      <c r="I90" s="35">
        <v>0</v>
      </c>
      <c r="J90" s="35">
        <v>0</v>
      </c>
      <c r="K90" s="35">
        <v>0</v>
      </c>
      <c r="L90" s="35">
        <v>0</v>
      </c>
      <c r="M90" s="35">
        <v>0</v>
      </c>
      <c r="N90" s="35">
        <v>0</v>
      </c>
      <c r="O90" s="35">
        <v>0</v>
      </c>
      <c r="P90" s="35">
        <v>0</v>
      </c>
      <c r="Q90" s="35">
        <v>0</v>
      </c>
      <c r="R90" s="35">
        <v>0</v>
      </c>
      <c r="S90" s="35">
        <v>0</v>
      </c>
      <c r="T90" s="35">
        <v>0</v>
      </c>
      <c r="U90" s="35">
        <v>0</v>
      </c>
    </row>
    <row r="91" spans="1:21" ht="13.35" customHeight="1" x14ac:dyDescent="0.25">
      <c r="A91" s="40" t="s">
        <v>218</v>
      </c>
      <c r="C91" s="635" t="s">
        <v>1347</v>
      </c>
      <c r="D91" s="631"/>
      <c r="E91" s="35">
        <v>0</v>
      </c>
      <c r="F91" s="35">
        <v>0</v>
      </c>
      <c r="G91" s="35">
        <v>0</v>
      </c>
      <c r="H91" s="35">
        <v>0</v>
      </c>
      <c r="I91" s="35">
        <v>0</v>
      </c>
      <c r="J91" s="35">
        <v>0</v>
      </c>
      <c r="K91" s="35">
        <v>0</v>
      </c>
      <c r="L91" s="35">
        <v>0</v>
      </c>
      <c r="M91" s="35">
        <v>0</v>
      </c>
      <c r="N91" s="35">
        <v>0</v>
      </c>
      <c r="O91" s="35">
        <v>0</v>
      </c>
      <c r="P91" s="35">
        <v>0</v>
      </c>
      <c r="Q91" s="35">
        <v>0</v>
      </c>
      <c r="R91" s="35">
        <v>0</v>
      </c>
      <c r="S91" s="35">
        <v>0</v>
      </c>
      <c r="T91" s="35">
        <v>0</v>
      </c>
      <c r="U91" s="35">
        <v>0</v>
      </c>
    </row>
    <row r="92" spans="1:21" ht="13.35" customHeight="1" x14ac:dyDescent="0.25">
      <c r="A92" s="40" t="s">
        <v>220</v>
      </c>
      <c r="B92" s="635" t="s">
        <v>1345</v>
      </c>
      <c r="C92" s="631"/>
      <c r="D92" s="631"/>
      <c r="E92" s="35">
        <v>0</v>
      </c>
      <c r="F92" s="35">
        <v>0</v>
      </c>
      <c r="G92" s="35">
        <v>0</v>
      </c>
      <c r="H92" s="35">
        <v>0</v>
      </c>
      <c r="I92" s="35">
        <v>0</v>
      </c>
      <c r="J92" s="35">
        <v>0</v>
      </c>
      <c r="K92" s="35">
        <v>0</v>
      </c>
      <c r="L92" s="35">
        <v>0</v>
      </c>
      <c r="M92" s="35">
        <v>0</v>
      </c>
      <c r="N92" s="35">
        <v>0</v>
      </c>
      <c r="O92" s="35">
        <v>0</v>
      </c>
      <c r="P92" s="35">
        <v>0</v>
      </c>
      <c r="Q92" s="35">
        <v>0</v>
      </c>
      <c r="R92" s="35">
        <v>0</v>
      </c>
      <c r="S92" s="35">
        <v>0</v>
      </c>
      <c r="T92" s="35">
        <v>0</v>
      </c>
      <c r="U92" s="35">
        <v>0</v>
      </c>
    </row>
    <row r="93" spans="1:21" ht="13.35" customHeight="1" x14ac:dyDescent="0.25">
      <c r="A93" s="40" t="s">
        <v>222</v>
      </c>
      <c r="C93" s="635" t="s">
        <v>1340</v>
      </c>
      <c r="D93" s="631"/>
      <c r="E93" s="35">
        <v>0</v>
      </c>
      <c r="F93" s="35">
        <v>0</v>
      </c>
      <c r="G93" s="35">
        <v>0</v>
      </c>
      <c r="H93" s="35">
        <v>0</v>
      </c>
      <c r="I93" s="35">
        <v>0</v>
      </c>
      <c r="J93" s="35">
        <v>0</v>
      </c>
      <c r="K93" s="35">
        <v>0</v>
      </c>
      <c r="L93" s="35">
        <v>0</v>
      </c>
      <c r="M93" s="35">
        <v>0</v>
      </c>
      <c r="N93" s="35">
        <v>0</v>
      </c>
      <c r="O93" s="35">
        <v>0</v>
      </c>
      <c r="P93" s="35">
        <v>0</v>
      </c>
      <c r="Q93" s="35">
        <v>0</v>
      </c>
      <c r="R93" s="35">
        <v>0</v>
      </c>
      <c r="S93" s="35">
        <v>0</v>
      </c>
      <c r="T93" s="35">
        <v>0</v>
      </c>
      <c r="U93" s="35">
        <v>0</v>
      </c>
    </row>
    <row r="94" spans="1:21" ht="13.35" customHeight="1" x14ac:dyDescent="0.25">
      <c r="A94" s="40" t="s">
        <v>224</v>
      </c>
      <c r="D94" s="5" t="s">
        <v>1341</v>
      </c>
      <c r="E94" s="35">
        <v>0</v>
      </c>
      <c r="F94" s="35">
        <v>0</v>
      </c>
      <c r="G94" s="35">
        <v>0</v>
      </c>
      <c r="H94" s="35">
        <v>0</v>
      </c>
      <c r="I94" s="35">
        <v>0</v>
      </c>
      <c r="J94" s="35">
        <v>0</v>
      </c>
      <c r="K94" s="35">
        <v>0</v>
      </c>
      <c r="L94" s="35">
        <v>0</v>
      </c>
      <c r="M94" s="35">
        <v>0</v>
      </c>
      <c r="N94" s="35">
        <v>0</v>
      </c>
      <c r="O94" s="35">
        <v>0</v>
      </c>
      <c r="P94" s="35">
        <v>0</v>
      </c>
      <c r="Q94" s="35">
        <v>0</v>
      </c>
      <c r="R94" s="35">
        <v>0</v>
      </c>
      <c r="S94" s="35">
        <v>0</v>
      </c>
      <c r="T94" s="35">
        <v>0</v>
      </c>
      <c r="U94" s="35">
        <v>0</v>
      </c>
    </row>
    <row r="95" spans="1:21" ht="13.35" customHeight="1" x14ac:dyDescent="0.25">
      <c r="A95" s="40" t="s">
        <v>226</v>
      </c>
      <c r="D95" s="5" t="s">
        <v>1346</v>
      </c>
      <c r="E95" s="35">
        <v>0</v>
      </c>
      <c r="F95" s="35">
        <v>0</v>
      </c>
      <c r="G95" s="35">
        <v>0</v>
      </c>
      <c r="H95" s="35">
        <v>0</v>
      </c>
      <c r="I95" s="35">
        <v>0</v>
      </c>
      <c r="J95" s="35">
        <v>0</v>
      </c>
      <c r="K95" s="35">
        <v>0</v>
      </c>
      <c r="L95" s="35">
        <v>0</v>
      </c>
      <c r="M95" s="35">
        <v>0</v>
      </c>
      <c r="N95" s="35">
        <v>0</v>
      </c>
      <c r="O95" s="35">
        <v>0</v>
      </c>
      <c r="P95" s="35">
        <v>0</v>
      </c>
      <c r="Q95" s="35">
        <v>0</v>
      </c>
      <c r="R95" s="35">
        <v>0</v>
      </c>
      <c r="S95" s="35">
        <v>0</v>
      </c>
      <c r="T95" s="35">
        <v>0</v>
      </c>
      <c r="U95" s="35">
        <v>0</v>
      </c>
    </row>
    <row r="96" spans="1:21" ht="13.35" customHeight="1" x14ac:dyDescent="0.25">
      <c r="A96" s="40" t="s">
        <v>228</v>
      </c>
      <c r="C96" s="679" t="s">
        <v>1347</v>
      </c>
      <c r="D96" s="631"/>
      <c r="E96" s="27">
        <v>0</v>
      </c>
      <c r="F96" s="27">
        <v>0</v>
      </c>
      <c r="G96" s="27">
        <v>0</v>
      </c>
      <c r="H96" s="27">
        <v>0</v>
      </c>
      <c r="I96" s="27">
        <v>0</v>
      </c>
      <c r="J96" s="27">
        <v>0</v>
      </c>
      <c r="K96" s="27">
        <v>0</v>
      </c>
      <c r="L96" s="27">
        <v>0</v>
      </c>
      <c r="M96" s="27">
        <v>0</v>
      </c>
      <c r="N96" s="27">
        <v>0</v>
      </c>
      <c r="O96" s="27">
        <v>0</v>
      </c>
      <c r="P96" s="27">
        <v>0</v>
      </c>
      <c r="Q96" s="27">
        <v>0</v>
      </c>
      <c r="R96" s="27">
        <v>0</v>
      </c>
      <c r="S96" s="27">
        <v>0</v>
      </c>
      <c r="T96" s="27">
        <v>0</v>
      </c>
      <c r="U96" s="27">
        <v>0</v>
      </c>
    </row>
    <row r="97" spans="2:21" ht="3.45" customHeight="1" x14ac:dyDescent="0.25">
      <c r="B97" s="46"/>
      <c r="C97" s="46"/>
      <c r="D97" s="46"/>
      <c r="E97" s="48"/>
      <c r="F97" s="48"/>
      <c r="G97" s="48"/>
      <c r="H97" s="48"/>
      <c r="I97" s="48"/>
      <c r="J97" s="48"/>
      <c r="K97" s="48"/>
      <c r="L97" s="48"/>
      <c r="M97" s="48"/>
      <c r="N97" s="48"/>
      <c r="O97" s="48"/>
      <c r="P97" s="48"/>
      <c r="Q97" s="48"/>
      <c r="R97" s="48"/>
      <c r="S97" s="48"/>
      <c r="T97" s="48"/>
      <c r="U97" s="48"/>
    </row>
    <row r="98" spans="2:21" ht="15.75" customHeight="1" x14ac:dyDescent="0.25">
      <c r="B98" s="631"/>
      <c r="C98" s="631"/>
      <c r="D98" s="631"/>
      <c r="E98" s="631"/>
      <c r="F98" s="631"/>
      <c r="G98" s="631"/>
      <c r="H98" s="631"/>
      <c r="I98" s="631"/>
      <c r="J98" s="631"/>
      <c r="K98" s="631"/>
      <c r="L98" s="631"/>
      <c r="M98" s="631"/>
      <c r="N98" s="631"/>
      <c r="O98" s="631"/>
      <c r="P98" s="631"/>
      <c r="Q98" s="631"/>
      <c r="R98" s="631"/>
      <c r="S98" s="631"/>
      <c r="T98" s="631"/>
      <c r="U98" s="631"/>
    </row>
  </sheetData>
  <mergeCells count="70">
    <mergeCell ref="B92:D92"/>
    <mergeCell ref="C89:D89"/>
    <mergeCell ref="C96:D96"/>
    <mergeCell ref="C93:D93"/>
    <mergeCell ref="B98:U98"/>
    <mergeCell ref="B84:D84"/>
    <mergeCell ref="B83:D83"/>
    <mergeCell ref="B85:D85"/>
    <mergeCell ref="C86:D86"/>
    <mergeCell ref="C91:D91"/>
    <mergeCell ref="B73:D73"/>
    <mergeCell ref="C74:D74"/>
    <mergeCell ref="C77:D77"/>
    <mergeCell ref="R82:U82"/>
    <mergeCell ref="N82:Q82"/>
    <mergeCell ref="E81:U81"/>
    <mergeCell ref="J82:M82"/>
    <mergeCell ref="E82:I82"/>
    <mergeCell ref="B64:D64"/>
    <mergeCell ref="C67:D67"/>
    <mergeCell ref="B66:D66"/>
    <mergeCell ref="B65:D65"/>
    <mergeCell ref="C70:D70"/>
    <mergeCell ref="C55:D55"/>
    <mergeCell ref="B54:D54"/>
    <mergeCell ref="E62:U62"/>
    <mergeCell ref="N63:Q63"/>
    <mergeCell ref="J63:M63"/>
    <mergeCell ref="E63:I63"/>
    <mergeCell ref="C58:D58"/>
    <mergeCell ref="C48:D48"/>
    <mergeCell ref="B47:D47"/>
    <mergeCell ref="B45:D45"/>
    <mergeCell ref="B46:D46"/>
    <mergeCell ref="C51:D51"/>
    <mergeCell ref="C36:D36"/>
    <mergeCell ref="B35:D35"/>
    <mergeCell ref="C34:D34"/>
    <mergeCell ref="C39:D39"/>
    <mergeCell ref="E44:I44"/>
    <mergeCell ref="E24:U24"/>
    <mergeCell ref="R25:U25"/>
    <mergeCell ref="R6:U6"/>
    <mergeCell ref="R63:U63"/>
    <mergeCell ref="R44:U44"/>
    <mergeCell ref="J44:M44"/>
    <mergeCell ref="E43:U43"/>
    <mergeCell ref="N44:Q44"/>
    <mergeCell ref="C32:D32"/>
    <mergeCell ref="C29:D29"/>
    <mergeCell ref="E25:I25"/>
    <mergeCell ref="J25:M25"/>
    <mergeCell ref="N25:Q25"/>
    <mergeCell ref="C20:D20"/>
    <mergeCell ref="C17:D17"/>
    <mergeCell ref="B26:D26"/>
    <mergeCell ref="B27:D27"/>
    <mergeCell ref="B28:D28"/>
    <mergeCell ref="B9:D9"/>
    <mergeCell ref="C10:D10"/>
    <mergeCell ref="C13:D13"/>
    <mergeCell ref="C15:D15"/>
    <mergeCell ref="B16:D16"/>
    <mergeCell ref="B7:D7"/>
    <mergeCell ref="B8:D8"/>
    <mergeCell ref="E6:I6"/>
    <mergeCell ref="A1:U1"/>
    <mergeCell ref="E5:U5"/>
    <mergeCell ref="N6:Q6"/>
    <mergeCell ref="J6:M6"/>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4"/>
  <dimension ref="A1:G19"/>
  <sheetViews>
    <sheetView showRuler="0" workbookViewId="0">
      <selection sqref="A1:G1"/>
    </sheetView>
  </sheetViews>
  <sheetFormatPr baseColWidth="10" defaultColWidth="13.33203125" defaultRowHeight="13.2" x14ac:dyDescent="0.25"/>
  <cols>
    <col min="1" max="1" width="2.33203125" customWidth="1"/>
    <col min="2" max="2" width="65.5546875" customWidth="1"/>
    <col min="3" max="7" width="20.109375" customWidth="1"/>
  </cols>
  <sheetData>
    <row r="1" spans="1:7" ht="13.35" customHeight="1" x14ac:dyDescent="0.25">
      <c r="A1" s="845" t="s">
        <v>1358</v>
      </c>
      <c r="B1" s="845"/>
      <c r="C1" s="845"/>
      <c r="D1" s="845"/>
      <c r="E1" s="845"/>
      <c r="F1" s="845"/>
      <c r="G1" s="845"/>
    </row>
    <row r="2" spans="1:7" ht="3.45" customHeight="1" x14ac:dyDescent="0.25">
      <c r="A2" s="631"/>
      <c r="B2" s="631"/>
    </row>
    <row r="3" spans="1:7" ht="15.75" customHeight="1" x14ac:dyDescent="0.25">
      <c r="A3" s="538">
        <f>SUM(C7:G18)</f>
        <v>4525.8419129999993</v>
      </c>
      <c r="C3" s="166" t="s">
        <v>133</v>
      </c>
      <c r="D3" s="166" t="s">
        <v>133</v>
      </c>
      <c r="E3" s="166" t="s">
        <v>133</v>
      </c>
      <c r="F3" s="166" t="s">
        <v>133</v>
      </c>
      <c r="G3" s="166" t="s">
        <v>133</v>
      </c>
    </row>
    <row r="4" spans="1:7" ht="3.45" customHeight="1" x14ac:dyDescent="0.25">
      <c r="C4" s="296"/>
      <c r="D4" s="296"/>
      <c r="E4" s="296"/>
      <c r="F4" s="296"/>
    </row>
    <row r="5" spans="1:7" ht="35.85" customHeight="1" x14ac:dyDescent="0.25">
      <c r="C5" s="539" t="s">
        <v>139</v>
      </c>
      <c r="D5" s="540" t="s">
        <v>140</v>
      </c>
      <c r="E5" s="540" t="s">
        <v>141</v>
      </c>
      <c r="F5" s="540" t="s">
        <v>142</v>
      </c>
      <c r="G5" s="540" t="s">
        <v>143</v>
      </c>
    </row>
    <row r="6" spans="1:7" ht="35.85" customHeight="1" x14ac:dyDescent="0.25">
      <c r="B6" s="101" t="s">
        <v>138</v>
      </c>
      <c r="C6" s="541" t="s">
        <v>1359</v>
      </c>
      <c r="D6" s="542" t="s">
        <v>1360</v>
      </c>
      <c r="E6" s="542" t="s">
        <v>1360</v>
      </c>
      <c r="F6" s="542" t="s">
        <v>1360</v>
      </c>
      <c r="G6" s="542" t="s">
        <v>1360</v>
      </c>
    </row>
    <row r="7" spans="1:7" ht="16.649999999999999" customHeight="1" x14ac:dyDescent="0.25">
      <c r="A7" s="543">
        <v>1</v>
      </c>
      <c r="B7" s="46" t="s">
        <v>1361</v>
      </c>
      <c r="C7" s="544">
        <v>113.430896</v>
      </c>
      <c r="D7" s="545">
        <v>80.225106999999994</v>
      </c>
      <c r="E7" s="545">
        <v>83.065819000000005</v>
      </c>
      <c r="F7" s="545">
        <v>83.183646999999993</v>
      </c>
      <c r="G7" s="545">
        <v>86.706050000000005</v>
      </c>
    </row>
    <row r="8" spans="1:7" ht="16.649999999999999" customHeight="1" x14ac:dyDescent="0.25">
      <c r="A8" s="543">
        <v>2</v>
      </c>
      <c r="B8" s="5" t="s">
        <v>1362</v>
      </c>
      <c r="C8" s="34">
        <v>49.376624</v>
      </c>
      <c r="D8" s="35">
        <v>7.6247639999999999</v>
      </c>
      <c r="E8" s="35">
        <v>6.0259679999999998</v>
      </c>
      <c r="F8" s="35">
        <v>2.437513</v>
      </c>
      <c r="G8" s="35">
        <v>3.2329189999999999</v>
      </c>
    </row>
    <row r="9" spans="1:7" ht="16.649999999999999" customHeight="1" x14ac:dyDescent="0.25">
      <c r="A9" s="543">
        <v>3</v>
      </c>
      <c r="B9" s="5" t="s">
        <v>1363</v>
      </c>
      <c r="C9" s="34">
        <v>0</v>
      </c>
      <c r="D9" s="35">
        <v>0</v>
      </c>
      <c r="E9" s="35">
        <v>0</v>
      </c>
      <c r="F9" s="35">
        <v>0</v>
      </c>
      <c r="G9" s="35">
        <v>0</v>
      </c>
    </row>
    <row r="10" spans="1:7" ht="16.649999999999999" customHeight="1" x14ac:dyDescent="0.25">
      <c r="A10" s="543">
        <v>4</v>
      </c>
      <c r="B10" s="5" t="s">
        <v>1364</v>
      </c>
      <c r="C10" s="34">
        <v>92.193708000000001</v>
      </c>
      <c r="D10" s="35">
        <v>67.101918999999995</v>
      </c>
      <c r="E10" s="35">
        <v>99.162907000000004</v>
      </c>
      <c r="F10" s="35">
        <v>92</v>
      </c>
      <c r="G10" s="35">
        <v>113.534992</v>
      </c>
    </row>
    <row r="11" spans="1:7" ht="16.649999999999999" customHeight="1" x14ac:dyDescent="0.25">
      <c r="A11" s="543">
        <v>5</v>
      </c>
      <c r="B11" s="5" t="s">
        <v>1365</v>
      </c>
      <c r="C11" s="34">
        <v>152.77482699999999</v>
      </c>
      <c r="D11" s="35">
        <v>140.58386100000001</v>
      </c>
      <c r="E11" s="35">
        <v>223.21841499999999</v>
      </c>
      <c r="F11" s="35">
        <v>209.352981</v>
      </c>
      <c r="G11" s="35">
        <v>229.27424500000001</v>
      </c>
    </row>
    <row r="12" spans="1:7" ht="16.649999999999999" customHeight="1" x14ac:dyDescent="0.25">
      <c r="A12" s="543">
        <v>6</v>
      </c>
      <c r="B12" s="5" t="s">
        <v>1366</v>
      </c>
      <c r="C12" s="34">
        <v>0</v>
      </c>
      <c r="D12" s="35">
        <v>0</v>
      </c>
      <c r="E12" s="35">
        <v>0</v>
      </c>
      <c r="F12" s="35">
        <v>0</v>
      </c>
      <c r="G12" s="35">
        <v>0</v>
      </c>
    </row>
    <row r="13" spans="1:7" ht="16.649999999999999" customHeight="1" x14ac:dyDescent="0.25">
      <c r="A13" s="543">
        <v>7</v>
      </c>
      <c r="B13" s="5" t="s">
        <v>1367</v>
      </c>
      <c r="C13" s="34">
        <v>0</v>
      </c>
      <c r="D13" s="35">
        <v>0</v>
      </c>
      <c r="E13" s="35">
        <v>0</v>
      </c>
      <c r="F13" s="35">
        <v>0</v>
      </c>
      <c r="G13" s="35">
        <v>0</v>
      </c>
    </row>
    <row r="14" spans="1:7" ht="16.649999999999999" customHeight="1" x14ac:dyDescent="0.25">
      <c r="A14" s="543">
        <v>8</v>
      </c>
      <c r="B14" s="5" t="s">
        <v>1368</v>
      </c>
      <c r="C14" s="34">
        <v>63.830407000000001</v>
      </c>
      <c r="D14" s="35">
        <v>60.297794000000003</v>
      </c>
      <c r="E14" s="35">
        <v>62.883957000000002</v>
      </c>
      <c r="F14" s="35">
        <v>71.307879999999997</v>
      </c>
      <c r="G14" s="35">
        <v>46.300322999999999</v>
      </c>
    </row>
    <row r="15" spans="1:7" ht="16.649999999999999" customHeight="1" x14ac:dyDescent="0.25">
      <c r="A15" s="543">
        <v>9</v>
      </c>
      <c r="B15" s="5" t="s">
        <v>1369</v>
      </c>
      <c r="C15" s="34">
        <v>0</v>
      </c>
      <c r="D15" s="35">
        <v>0</v>
      </c>
      <c r="E15" s="35">
        <v>0</v>
      </c>
      <c r="F15" s="35">
        <v>0</v>
      </c>
      <c r="G15" s="35">
        <v>0</v>
      </c>
    </row>
    <row r="16" spans="1:7" ht="16.649999999999999" customHeight="1" x14ac:dyDescent="0.25">
      <c r="A16" s="543">
        <v>10</v>
      </c>
      <c r="B16" s="5" t="s">
        <v>1370</v>
      </c>
      <c r="C16" s="34">
        <v>0</v>
      </c>
      <c r="D16" s="35">
        <v>0</v>
      </c>
      <c r="E16" s="35">
        <v>0</v>
      </c>
      <c r="F16" s="35">
        <v>0</v>
      </c>
      <c r="G16" s="35">
        <v>0</v>
      </c>
    </row>
    <row r="17" spans="1:7" ht="16.649999999999999" customHeight="1" x14ac:dyDescent="0.25">
      <c r="A17" s="543">
        <v>11</v>
      </c>
      <c r="B17" s="96" t="s">
        <v>1371</v>
      </c>
      <c r="C17" s="26">
        <v>4.8677440000000001</v>
      </c>
      <c r="D17" s="27">
        <v>4.4675760000000002</v>
      </c>
      <c r="E17" s="27">
        <v>5</v>
      </c>
      <c r="F17" s="27">
        <v>4.648638</v>
      </c>
      <c r="G17" s="27">
        <v>5.3754340000000003</v>
      </c>
    </row>
    <row r="18" spans="1:7" ht="16.649999999999999" customHeight="1" x14ac:dyDescent="0.25">
      <c r="A18" s="543">
        <v>12</v>
      </c>
      <c r="B18" s="91" t="s">
        <v>263</v>
      </c>
      <c r="C18" s="92">
        <v>476.47420599999998</v>
      </c>
      <c r="D18" s="104">
        <v>360.30102099999999</v>
      </c>
      <c r="E18" s="104">
        <v>478.76743499999998</v>
      </c>
      <c r="F18" s="104">
        <v>462.388373</v>
      </c>
      <c r="G18" s="104">
        <v>484.42396300000001</v>
      </c>
    </row>
    <row r="19" spans="1:7" ht="5.85" customHeight="1" x14ac:dyDescent="0.25">
      <c r="B19" s="119"/>
      <c r="C19" s="188"/>
      <c r="D19" s="188"/>
      <c r="E19" s="188"/>
      <c r="F19" s="188"/>
      <c r="G19" s="188"/>
    </row>
  </sheetData>
  <mergeCells count="2">
    <mergeCell ref="A2:B2"/>
    <mergeCell ref="A1:G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5"/>
  <dimension ref="A1:H10"/>
  <sheetViews>
    <sheetView showRuler="0" workbookViewId="0">
      <selection sqref="A1:G1"/>
    </sheetView>
  </sheetViews>
  <sheetFormatPr baseColWidth="10" defaultColWidth="13.33203125" defaultRowHeight="13.2" x14ac:dyDescent="0.25"/>
  <cols>
    <col min="1" max="1" width="2.33203125" customWidth="1"/>
    <col min="2" max="2" width="57" customWidth="1"/>
    <col min="3" max="7" width="23.33203125" customWidth="1"/>
    <col min="8" max="8" width="23.33203125" hidden="1" customWidth="1"/>
  </cols>
  <sheetData>
    <row r="1" spans="1:8" ht="15" customHeight="1" x14ac:dyDescent="0.25">
      <c r="A1" s="769" t="s">
        <v>1372</v>
      </c>
      <c r="B1" s="631"/>
      <c r="C1" s="631"/>
      <c r="D1" s="631"/>
      <c r="E1" s="631"/>
      <c r="F1" s="631"/>
      <c r="G1" s="631"/>
    </row>
    <row r="2" spans="1:8" ht="12.45" customHeight="1" x14ac:dyDescent="0.25">
      <c r="A2" s="631"/>
      <c r="B2" s="631"/>
    </row>
    <row r="3" spans="1:8" ht="12.45" customHeight="1" x14ac:dyDescent="0.25">
      <c r="C3" s="166" t="s">
        <v>133</v>
      </c>
      <c r="D3" s="166" t="s">
        <v>133</v>
      </c>
      <c r="E3" s="166" t="s">
        <v>133</v>
      </c>
      <c r="F3" s="166" t="s">
        <v>133</v>
      </c>
      <c r="G3" s="166" t="s">
        <v>133</v>
      </c>
      <c r="H3" s="166" t="s">
        <v>133</v>
      </c>
    </row>
    <row r="4" spans="1:8" ht="4.2" customHeight="1" x14ac:dyDescent="0.25"/>
    <row r="5" spans="1:8" ht="27.45" customHeight="1" x14ac:dyDescent="0.25">
      <c r="A5" s="546">
        <f>SUM(C7:G9)</f>
        <v>21523</v>
      </c>
      <c r="C5" s="547" t="s">
        <v>546</v>
      </c>
      <c r="D5" s="353" t="s">
        <v>547</v>
      </c>
      <c r="E5" s="353" t="s">
        <v>548</v>
      </c>
      <c r="F5" s="353" t="s">
        <v>549</v>
      </c>
      <c r="G5" s="353" t="s">
        <v>550</v>
      </c>
      <c r="H5" s="147" t="s">
        <v>346</v>
      </c>
    </row>
    <row r="6" spans="1:8" ht="33.450000000000003" customHeight="1" x14ac:dyDescent="0.25">
      <c r="B6" s="101" t="s">
        <v>138</v>
      </c>
      <c r="C6" s="88" t="s">
        <v>1373</v>
      </c>
      <c r="D6" s="147" t="s">
        <v>1373</v>
      </c>
      <c r="E6" s="147" t="s">
        <v>1373</v>
      </c>
      <c r="F6" s="147" t="s">
        <v>1373</v>
      </c>
      <c r="G6" s="147" t="s">
        <v>1373</v>
      </c>
      <c r="H6" s="147" t="s">
        <v>1374</v>
      </c>
    </row>
    <row r="7" spans="1:8" ht="15.75" customHeight="1" x14ac:dyDescent="0.25">
      <c r="A7" s="543">
        <v>1</v>
      </c>
      <c r="B7" s="46" t="s">
        <v>1375</v>
      </c>
      <c r="C7" s="303">
        <v>431</v>
      </c>
      <c r="D7" s="108">
        <v>482</v>
      </c>
      <c r="E7" s="108">
        <v>470</v>
      </c>
      <c r="F7" s="108">
        <v>427</v>
      </c>
      <c r="G7" s="108">
        <v>415</v>
      </c>
      <c r="H7" s="108">
        <v>415</v>
      </c>
    </row>
    <row r="8" spans="1:8" ht="15.75" customHeight="1" x14ac:dyDescent="0.25">
      <c r="A8" s="543">
        <v>2</v>
      </c>
      <c r="B8" s="5" t="s">
        <v>1376</v>
      </c>
      <c r="C8" s="34">
        <v>407</v>
      </c>
      <c r="D8" s="35">
        <v>458</v>
      </c>
      <c r="E8" s="35">
        <v>436</v>
      </c>
      <c r="F8" s="35">
        <v>395</v>
      </c>
      <c r="G8" s="35">
        <v>388</v>
      </c>
      <c r="H8" s="35">
        <v>388</v>
      </c>
    </row>
    <row r="9" spans="1:8" ht="15.75" customHeight="1" x14ac:dyDescent="0.25">
      <c r="A9" s="543">
        <v>3</v>
      </c>
      <c r="B9" s="548" t="s">
        <v>1377</v>
      </c>
      <c r="C9" s="26">
        <v>3353</v>
      </c>
      <c r="D9" s="27">
        <v>3771</v>
      </c>
      <c r="E9" s="27">
        <v>3609</v>
      </c>
      <c r="F9" s="27">
        <v>3273</v>
      </c>
      <c r="G9" s="27">
        <v>3208</v>
      </c>
      <c r="H9" s="27">
        <v>3208</v>
      </c>
    </row>
    <row r="10" spans="1:8" ht="3.45" customHeight="1" x14ac:dyDescent="0.25">
      <c r="B10" s="257"/>
      <c r="C10" s="257"/>
      <c r="D10" s="257"/>
      <c r="E10" s="257"/>
      <c r="F10" s="257"/>
      <c r="G10" s="257"/>
      <c r="H10" s="257"/>
    </row>
  </sheetData>
  <mergeCells count="2">
    <mergeCell ref="A2:B2"/>
    <mergeCell ref="A1:G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6"/>
  <dimension ref="A1:L55"/>
  <sheetViews>
    <sheetView showRuler="0" workbookViewId="0">
      <selection sqref="A1:L1"/>
    </sheetView>
  </sheetViews>
  <sheetFormatPr baseColWidth="10" defaultColWidth="13.33203125" defaultRowHeight="13.2" x14ac:dyDescent="0.25"/>
  <cols>
    <col min="1" max="1" width="2.33203125" customWidth="1"/>
    <col min="2" max="3" width="13.88671875" customWidth="1"/>
    <col min="4" max="5" width="18.6640625" customWidth="1"/>
    <col min="6" max="7" width="13.88671875" customWidth="1"/>
    <col min="8" max="8" width="13.5546875" customWidth="1"/>
    <col min="9" max="10" width="17.33203125" customWidth="1"/>
    <col min="11" max="12" width="13.5546875" customWidth="1"/>
  </cols>
  <sheetData>
    <row r="1" spans="1:12" ht="16.649999999999999" customHeight="1" x14ac:dyDescent="0.25">
      <c r="A1" s="726" t="s">
        <v>1378</v>
      </c>
      <c r="B1" s="631"/>
      <c r="C1" s="631"/>
      <c r="D1" s="631"/>
      <c r="E1" s="631"/>
      <c r="F1" s="631"/>
      <c r="G1" s="631"/>
      <c r="H1" s="631"/>
      <c r="I1" s="631"/>
      <c r="J1" s="631"/>
      <c r="K1" s="631"/>
      <c r="L1" s="631"/>
    </row>
    <row r="2" spans="1:12" ht="5.85" customHeight="1" x14ac:dyDescent="0.25">
      <c r="A2" s="6"/>
      <c r="B2" s="6"/>
      <c r="C2" s="6"/>
      <c r="D2" s="6"/>
      <c r="E2" s="6"/>
      <c r="F2" s="6"/>
      <c r="G2" s="6"/>
    </row>
    <row r="3" spans="1:12" ht="16.649999999999999" customHeight="1" x14ac:dyDescent="0.25">
      <c r="B3" s="498">
        <f>SUM(C8:L18)</f>
        <v>1944888.125</v>
      </c>
      <c r="C3" s="20" t="s">
        <v>133</v>
      </c>
      <c r="D3" s="20" t="s">
        <v>134</v>
      </c>
      <c r="E3" s="20" t="s">
        <v>135</v>
      </c>
      <c r="F3" s="20" t="s">
        <v>136</v>
      </c>
      <c r="G3" s="20" t="s">
        <v>137</v>
      </c>
      <c r="H3" s="20" t="s">
        <v>133</v>
      </c>
      <c r="I3" s="20" t="s">
        <v>134</v>
      </c>
      <c r="J3" s="20" t="s">
        <v>135</v>
      </c>
      <c r="K3" s="20" t="s">
        <v>136</v>
      </c>
      <c r="L3" s="20" t="s">
        <v>137</v>
      </c>
    </row>
    <row r="4" spans="1:12" ht="5.85" customHeight="1" x14ac:dyDescent="0.25">
      <c r="A4" s="296"/>
      <c r="B4" s="296"/>
      <c r="C4" s="296"/>
      <c r="D4" s="296"/>
      <c r="E4" s="296"/>
      <c r="F4" s="296"/>
      <c r="G4" s="296"/>
    </row>
    <row r="5" spans="1:12" ht="16.649999999999999" customHeight="1" x14ac:dyDescent="0.25">
      <c r="A5" s="549"/>
      <c r="B5" s="296"/>
      <c r="C5" s="718" t="s">
        <v>260</v>
      </c>
      <c r="D5" s="718"/>
      <c r="E5" s="718"/>
      <c r="F5" s="718"/>
      <c r="G5" s="718"/>
      <c r="H5" s="672" t="s">
        <v>331</v>
      </c>
      <c r="I5" s="631"/>
      <c r="J5" s="631"/>
      <c r="K5" s="631"/>
      <c r="L5" s="631"/>
    </row>
    <row r="6" spans="1:12" ht="37.5" customHeight="1" x14ac:dyDescent="0.25">
      <c r="A6" s="684" t="s">
        <v>138</v>
      </c>
      <c r="B6" s="631"/>
      <c r="C6" s="744" t="s">
        <v>1379</v>
      </c>
      <c r="D6" s="760" t="s">
        <v>1380</v>
      </c>
      <c r="E6" s="760"/>
      <c r="F6" s="744" t="s">
        <v>1381</v>
      </c>
      <c r="G6" s="744" t="s">
        <v>1382</v>
      </c>
      <c r="H6" s="743" t="s">
        <v>1383</v>
      </c>
      <c r="I6" s="767" t="s">
        <v>1380</v>
      </c>
      <c r="J6" s="767"/>
      <c r="K6" s="837" t="s">
        <v>1381</v>
      </c>
      <c r="L6" s="837" t="s">
        <v>1382</v>
      </c>
    </row>
    <row r="7" spans="1:12" ht="27.45" customHeight="1" x14ac:dyDescent="0.25">
      <c r="A7" s="631"/>
      <c r="B7" s="631"/>
      <c r="C7" s="745"/>
      <c r="D7" s="130" t="s">
        <v>1384</v>
      </c>
      <c r="E7" s="130" t="s">
        <v>1385</v>
      </c>
      <c r="F7" s="745"/>
      <c r="G7" s="745"/>
      <c r="H7" s="631"/>
      <c r="I7" s="147" t="s">
        <v>1384</v>
      </c>
      <c r="J7" s="147" t="s">
        <v>1385</v>
      </c>
      <c r="K7" s="631"/>
      <c r="L7" s="631"/>
    </row>
    <row r="8" spans="1:12" ht="16.649999999999999" customHeight="1" x14ac:dyDescent="0.25">
      <c r="A8" s="735" t="s">
        <v>1386</v>
      </c>
      <c r="B8" s="675"/>
      <c r="C8" s="366">
        <v>7.4999999999999997E-3</v>
      </c>
      <c r="D8" s="71">
        <v>6</v>
      </c>
      <c r="E8" s="71">
        <v>1</v>
      </c>
      <c r="F8" s="45" t="s">
        <v>173</v>
      </c>
      <c r="G8" s="45" t="s">
        <v>173</v>
      </c>
      <c r="H8" s="397">
        <v>7.4999999999999997E-3</v>
      </c>
      <c r="I8" s="72">
        <v>7</v>
      </c>
      <c r="J8" s="72">
        <v>1</v>
      </c>
      <c r="K8" s="47" t="s">
        <v>173</v>
      </c>
      <c r="L8" s="47" t="s">
        <v>173</v>
      </c>
    </row>
    <row r="9" spans="1:12" ht="16.649999999999999" customHeight="1" x14ac:dyDescent="0.25">
      <c r="A9" s="677" t="s">
        <v>1150</v>
      </c>
      <c r="B9" s="631"/>
      <c r="C9" s="311">
        <v>0</v>
      </c>
      <c r="D9" s="18">
        <v>377745</v>
      </c>
      <c r="E9" s="18">
        <v>94408</v>
      </c>
      <c r="F9" s="139" t="s">
        <v>173</v>
      </c>
      <c r="G9" s="139" t="s">
        <v>173</v>
      </c>
      <c r="H9" s="312">
        <v>0</v>
      </c>
      <c r="I9" s="19">
        <v>372611</v>
      </c>
      <c r="J9" s="19">
        <v>93100</v>
      </c>
      <c r="K9" s="164" t="s">
        <v>173</v>
      </c>
      <c r="L9" s="164" t="s">
        <v>173</v>
      </c>
    </row>
    <row r="10" spans="1:12" ht="16.649999999999999" customHeight="1" x14ac:dyDescent="0.25">
      <c r="A10" s="677" t="s">
        <v>1151</v>
      </c>
      <c r="B10" s="631"/>
      <c r="C10" s="311">
        <v>0</v>
      </c>
      <c r="D10" s="18">
        <v>9132</v>
      </c>
      <c r="E10" s="18">
        <v>4849</v>
      </c>
      <c r="F10" s="139" t="s">
        <v>173</v>
      </c>
      <c r="G10" s="139" t="s">
        <v>173</v>
      </c>
      <c r="H10" s="312">
        <v>0</v>
      </c>
      <c r="I10" s="19">
        <v>9044</v>
      </c>
      <c r="J10" s="19">
        <v>5284</v>
      </c>
      <c r="K10" s="164" t="s">
        <v>173</v>
      </c>
      <c r="L10" s="164" t="s">
        <v>173</v>
      </c>
    </row>
    <row r="11" spans="1:12" ht="16.649999999999999" customHeight="1" x14ac:dyDescent="0.25">
      <c r="A11" s="677" t="s">
        <v>1387</v>
      </c>
      <c r="B11" s="631"/>
      <c r="C11" s="311">
        <v>0.01</v>
      </c>
      <c r="D11" s="18">
        <v>294</v>
      </c>
      <c r="E11" s="18">
        <v>286</v>
      </c>
      <c r="F11" s="139" t="s">
        <v>173</v>
      </c>
      <c r="G11" s="139" t="s">
        <v>173</v>
      </c>
      <c r="H11" s="312">
        <v>0.01</v>
      </c>
      <c r="I11" s="19">
        <v>297</v>
      </c>
      <c r="J11" s="19">
        <v>286</v>
      </c>
      <c r="K11" s="164" t="s">
        <v>173</v>
      </c>
      <c r="L11" s="164" t="s">
        <v>173</v>
      </c>
    </row>
    <row r="12" spans="1:12" ht="16.649999999999999" customHeight="1" x14ac:dyDescent="0.25">
      <c r="A12" s="677" t="s">
        <v>1388</v>
      </c>
      <c r="B12" s="631"/>
      <c r="C12" s="311">
        <v>5.0000000000000001E-3</v>
      </c>
      <c r="D12" s="18">
        <v>77</v>
      </c>
      <c r="E12" s="18">
        <v>13</v>
      </c>
      <c r="F12" s="139" t="s">
        <v>173</v>
      </c>
      <c r="G12" s="139" t="s">
        <v>173</v>
      </c>
      <c r="H12" s="312">
        <v>5.0000000000000001E-3</v>
      </c>
      <c r="I12" s="19">
        <v>78</v>
      </c>
      <c r="J12" s="19">
        <v>13</v>
      </c>
      <c r="K12" s="164" t="s">
        <v>173</v>
      </c>
      <c r="L12" s="164" t="s">
        <v>173</v>
      </c>
    </row>
    <row r="13" spans="1:12" ht="16.649999999999999" customHeight="1" x14ac:dyDescent="0.25">
      <c r="A13" s="677" t="s">
        <v>1389</v>
      </c>
      <c r="B13" s="631"/>
      <c r="C13" s="311">
        <v>0</v>
      </c>
      <c r="D13" s="18">
        <v>0</v>
      </c>
      <c r="E13" s="18">
        <v>0</v>
      </c>
      <c r="F13" s="139" t="s">
        <v>173</v>
      </c>
      <c r="G13" s="139" t="s">
        <v>173</v>
      </c>
      <c r="H13" s="312">
        <v>0</v>
      </c>
      <c r="I13" s="19">
        <v>0</v>
      </c>
      <c r="J13" s="19">
        <v>0</v>
      </c>
      <c r="K13" s="164" t="s">
        <v>173</v>
      </c>
      <c r="L13" s="164" t="s">
        <v>173</v>
      </c>
    </row>
    <row r="14" spans="1:12" ht="16.649999999999999" customHeight="1" x14ac:dyDescent="0.25">
      <c r="A14" s="677" t="s">
        <v>1390</v>
      </c>
      <c r="B14" s="631"/>
      <c r="C14" s="311">
        <v>0</v>
      </c>
      <c r="D14" s="18">
        <v>0</v>
      </c>
      <c r="E14" s="18">
        <v>0</v>
      </c>
      <c r="F14" s="139" t="s">
        <v>173</v>
      </c>
      <c r="G14" s="139" t="s">
        <v>173</v>
      </c>
      <c r="H14" s="312">
        <v>0</v>
      </c>
      <c r="I14" s="19">
        <v>0</v>
      </c>
      <c r="J14" s="19">
        <v>0</v>
      </c>
      <c r="K14" s="164" t="s">
        <v>173</v>
      </c>
      <c r="L14" s="164" t="s">
        <v>173</v>
      </c>
    </row>
    <row r="15" spans="1:12" ht="16.649999999999999" customHeight="1" x14ac:dyDescent="0.25">
      <c r="A15" s="677" t="s">
        <v>1391</v>
      </c>
      <c r="B15" s="631"/>
      <c r="C15" s="311">
        <v>0.02</v>
      </c>
      <c r="D15" s="18">
        <v>61</v>
      </c>
      <c r="E15" s="18">
        <v>12</v>
      </c>
      <c r="F15" s="139" t="s">
        <v>173</v>
      </c>
      <c r="G15" s="139" t="s">
        <v>173</v>
      </c>
      <c r="H15" s="312">
        <v>0.02</v>
      </c>
      <c r="I15" s="19">
        <v>60</v>
      </c>
      <c r="J15" s="19">
        <v>12</v>
      </c>
      <c r="K15" s="164" t="s">
        <v>173</v>
      </c>
      <c r="L15" s="164" t="s">
        <v>173</v>
      </c>
    </row>
    <row r="16" spans="1:12" ht="16.649999999999999" customHeight="1" x14ac:dyDescent="0.25">
      <c r="A16" s="677" t="s">
        <v>1392</v>
      </c>
      <c r="B16" s="631"/>
      <c r="C16" s="311">
        <v>0.02</v>
      </c>
      <c r="D16" s="18">
        <v>430</v>
      </c>
      <c r="E16" s="18">
        <v>295</v>
      </c>
      <c r="F16" s="139" t="s">
        <v>173</v>
      </c>
      <c r="G16" s="139" t="s">
        <v>173</v>
      </c>
      <c r="H16" s="312">
        <v>0.02</v>
      </c>
      <c r="I16" s="19">
        <v>379</v>
      </c>
      <c r="J16" s="19">
        <v>271</v>
      </c>
      <c r="K16" s="164" t="s">
        <v>173</v>
      </c>
      <c r="L16" s="164" t="s">
        <v>173</v>
      </c>
    </row>
    <row r="17" spans="1:12" ht="16.649999999999999" customHeight="1" x14ac:dyDescent="0.25">
      <c r="A17" s="678" t="s">
        <v>1152</v>
      </c>
      <c r="B17" s="631"/>
      <c r="C17" s="318">
        <v>0</v>
      </c>
      <c r="D17" s="22">
        <v>883</v>
      </c>
      <c r="E17" s="22">
        <v>889</v>
      </c>
      <c r="F17" s="138" t="s">
        <v>173</v>
      </c>
      <c r="G17" s="138" t="s">
        <v>173</v>
      </c>
      <c r="H17" s="319">
        <v>0</v>
      </c>
      <c r="I17" s="23">
        <v>653</v>
      </c>
      <c r="J17" s="23">
        <v>967</v>
      </c>
      <c r="K17" s="403" t="s">
        <v>173</v>
      </c>
      <c r="L17" s="403" t="s">
        <v>173</v>
      </c>
    </row>
    <row r="18" spans="1:12" ht="16.649999999999999" customHeight="1" x14ac:dyDescent="0.25">
      <c r="A18" s="680" t="s">
        <v>263</v>
      </c>
      <c r="B18" s="680"/>
      <c r="C18" s="320">
        <v>0</v>
      </c>
      <c r="D18" s="24">
        <v>388628</v>
      </c>
      <c r="E18" s="24">
        <v>100753</v>
      </c>
      <c r="F18" s="140" t="s">
        <v>173</v>
      </c>
      <c r="G18" s="140" t="s">
        <v>173</v>
      </c>
      <c r="H18" s="321">
        <v>0</v>
      </c>
      <c r="I18" s="25">
        <v>383129</v>
      </c>
      <c r="J18" s="25">
        <v>99934</v>
      </c>
      <c r="K18" s="141" t="s">
        <v>173</v>
      </c>
      <c r="L18" s="141" t="s">
        <v>173</v>
      </c>
    </row>
    <row r="19" spans="1:12" ht="39.15" customHeight="1" x14ac:dyDescent="0.25">
      <c r="A19" s="188"/>
      <c r="B19" s="188"/>
      <c r="C19" s="188"/>
      <c r="D19" s="188"/>
      <c r="E19" s="188"/>
      <c r="F19" s="188"/>
      <c r="G19" s="188"/>
      <c r="H19" s="188"/>
      <c r="I19" s="188"/>
      <c r="J19" s="188"/>
      <c r="K19" s="188"/>
      <c r="L19" s="188"/>
    </row>
    <row r="20" spans="1:12" ht="16.649999999999999" customHeight="1" x14ac:dyDescent="0.25">
      <c r="C20" s="20" t="s">
        <v>133</v>
      </c>
      <c r="D20" s="20" t="s">
        <v>134</v>
      </c>
      <c r="E20" s="20" t="s">
        <v>135</v>
      </c>
      <c r="F20" s="20" t="s">
        <v>136</v>
      </c>
      <c r="G20" s="20" t="s">
        <v>137</v>
      </c>
      <c r="H20" s="20" t="s">
        <v>133</v>
      </c>
      <c r="I20" s="20" t="s">
        <v>134</v>
      </c>
      <c r="J20" s="20" t="s">
        <v>135</v>
      </c>
      <c r="K20" s="20" t="s">
        <v>136</v>
      </c>
      <c r="L20" s="20" t="s">
        <v>137</v>
      </c>
    </row>
    <row r="21" spans="1:12" ht="3.45" customHeight="1" x14ac:dyDescent="0.25"/>
    <row r="22" spans="1:12" ht="16.649999999999999" customHeight="1" x14ac:dyDescent="0.25">
      <c r="B22" s="498">
        <f>SUM(C25:L35)</f>
        <v>1915864.125</v>
      </c>
      <c r="C22" s="672" t="s">
        <v>344</v>
      </c>
      <c r="D22" s="631"/>
      <c r="E22" s="631"/>
      <c r="F22" s="631"/>
      <c r="G22" s="631"/>
      <c r="H22" s="672" t="s">
        <v>345</v>
      </c>
      <c r="I22" s="631"/>
      <c r="J22" s="631"/>
      <c r="K22" s="631"/>
      <c r="L22" s="631"/>
    </row>
    <row r="23" spans="1:12" ht="37.5" customHeight="1" x14ac:dyDescent="0.25">
      <c r="A23" s="684" t="s">
        <v>138</v>
      </c>
      <c r="B23" s="631"/>
      <c r="C23" s="837" t="s">
        <v>1383</v>
      </c>
      <c r="D23" s="767" t="s">
        <v>1380</v>
      </c>
      <c r="E23" s="767"/>
      <c r="F23" s="837" t="s">
        <v>1381</v>
      </c>
      <c r="G23" s="837" t="s">
        <v>1382</v>
      </c>
      <c r="H23" s="837" t="s">
        <v>1383</v>
      </c>
      <c r="I23" s="767" t="s">
        <v>1380</v>
      </c>
      <c r="J23" s="767"/>
      <c r="K23" s="837" t="s">
        <v>1381</v>
      </c>
      <c r="L23" s="837" t="s">
        <v>1382</v>
      </c>
    </row>
    <row r="24" spans="1:12" ht="27.45" customHeight="1" x14ac:dyDescent="0.25">
      <c r="A24" s="631"/>
      <c r="B24" s="631"/>
      <c r="C24" s="631"/>
      <c r="D24" s="147" t="s">
        <v>1384</v>
      </c>
      <c r="E24" s="147" t="s">
        <v>1385</v>
      </c>
      <c r="F24" s="631"/>
      <c r="G24" s="631"/>
      <c r="H24" s="631"/>
      <c r="I24" s="147" t="s">
        <v>1384</v>
      </c>
      <c r="J24" s="147" t="s">
        <v>1385</v>
      </c>
      <c r="K24" s="631"/>
      <c r="L24" s="631"/>
    </row>
    <row r="25" spans="1:12" ht="16.649999999999999" customHeight="1" x14ac:dyDescent="0.25">
      <c r="A25" s="735" t="s">
        <v>1386</v>
      </c>
      <c r="B25" s="675"/>
      <c r="C25" s="397">
        <v>7.4999999999999997E-3</v>
      </c>
      <c r="D25" s="72">
        <v>6</v>
      </c>
      <c r="E25" s="72">
        <v>1</v>
      </c>
      <c r="F25" s="47" t="s">
        <v>173</v>
      </c>
      <c r="G25" s="47" t="s">
        <v>173</v>
      </c>
      <c r="H25" s="397">
        <v>7.4999999999999997E-3</v>
      </c>
      <c r="I25" s="72">
        <v>9</v>
      </c>
      <c r="J25" s="72">
        <v>5</v>
      </c>
      <c r="K25" s="47" t="s">
        <v>173</v>
      </c>
      <c r="L25" s="47" t="s">
        <v>173</v>
      </c>
    </row>
    <row r="26" spans="1:12" ht="16.649999999999999" customHeight="1" x14ac:dyDescent="0.25">
      <c r="A26" s="635" t="s">
        <v>1150</v>
      </c>
      <c r="B26" s="631"/>
      <c r="C26" s="312">
        <v>0</v>
      </c>
      <c r="D26" s="19">
        <v>372801</v>
      </c>
      <c r="E26" s="19">
        <v>93299</v>
      </c>
      <c r="F26" s="164" t="s">
        <v>173</v>
      </c>
      <c r="G26" s="164" t="s">
        <v>173</v>
      </c>
      <c r="H26" s="312">
        <v>0</v>
      </c>
      <c r="I26" s="19">
        <v>367071</v>
      </c>
      <c r="J26" s="19">
        <v>91913</v>
      </c>
      <c r="K26" s="164" t="s">
        <v>173</v>
      </c>
      <c r="L26" s="164" t="s">
        <v>173</v>
      </c>
    </row>
    <row r="27" spans="1:12" ht="16.649999999999999" customHeight="1" x14ac:dyDescent="0.25">
      <c r="A27" s="677" t="s">
        <v>1151</v>
      </c>
      <c r="B27" s="631"/>
      <c r="C27" s="312">
        <v>0</v>
      </c>
      <c r="D27" s="19">
        <v>9229</v>
      </c>
      <c r="E27" s="19">
        <v>4982</v>
      </c>
      <c r="F27" s="164" t="s">
        <v>173</v>
      </c>
      <c r="G27" s="164" t="s">
        <v>173</v>
      </c>
      <c r="H27" s="312">
        <v>0</v>
      </c>
      <c r="I27" s="19">
        <v>9006</v>
      </c>
      <c r="J27" s="19">
        <v>4881</v>
      </c>
      <c r="K27" s="164" t="s">
        <v>173</v>
      </c>
      <c r="L27" s="164" t="s">
        <v>173</v>
      </c>
    </row>
    <row r="28" spans="1:12" ht="16.649999999999999" customHeight="1" x14ac:dyDescent="0.25">
      <c r="A28" s="677" t="s">
        <v>1387</v>
      </c>
      <c r="B28" s="631"/>
      <c r="C28" s="312">
        <v>0.01</v>
      </c>
      <c r="D28" s="19">
        <v>31</v>
      </c>
      <c r="E28" s="19">
        <v>17</v>
      </c>
      <c r="F28" s="164" t="s">
        <v>173</v>
      </c>
      <c r="G28" s="164" t="s">
        <v>173</v>
      </c>
      <c r="H28" s="312">
        <v>0.01</v>
      </c>
      <c r="I28" s="19">
        <v>29</v>
      </c>
      <c r="J28" s="19">
        <v>16</v>
      </c>
      <c r="K28" s="164" t="s">
        <v>173</v>
      </c>
      <c r="L28" s="164" t="s">
        <v>173</v>
      </c>
    </row>
    <row r="29" spans="1:12" ht="16.649999999999999" customHeight="1" x14ac:dyDescent="0.25">
      <c r="A29" s="677" t="s">
        <v>1388</v>
      </c>
      <c r="B29" s="631"/>
      <c r="C29" s="312">
        <v>5.0000000000000001E-3</v>
      </c>
      <c r="D29" s="19">
        <v>80</v>
      </c>
      <c r="E29" s="19">
        <v>14</v>
      </c>
      <c r="F29" s="164" t="s">
        <v>173</v>
      </c>
      <c r="G29" s="164" t="s">
        <v>173</v>
      </c>
      <c r="H29" s="312">
        <v>5.0000000000000001E-3</v>
      </c>
      <c r="I29" s="19">
        <v>80</v>
      </c>
      <c r="J29" s="19">
        <v>14</v>
      </c>
      <c r="K29" s="164" t="s">
        <v>173</v>
      </c>
      <c r="L29" s="164" t="s">
        <v>173</v>
      </c>
    </row>
    <row r="30" spans="1:12" ht="16.649999999999999" customHeight="1" x14ac:dyDescent="0.25">
      <c r="A30" s="677" t="s">
        <v>1389</v>
      </c>
      <c r="B30" s="631"/>
      <c r="C30" s="312">
        <v>0</v>
      </c>
      <c r="D30" s="19">
        <v>0</v>
      </c>
      <c r="E30" s="19">
        <v>0</v>
      </c>
      <c r="F30" s="164" t="s">
        <v>173</v>
      </c>
      <c r="G30" s="164" t="s">
        <v>173</v>
      </c>
      <c r="H30" s="312">
        <v>0</v>
      </c>
      <c r="I30" s="19">
        <v>0</v>
      </c>
      <c r="J30" s="19">
        <v>0</v>
      </c>
      <c r="K30" s="164" t="s">
        <v>173</v>
      </c>
      <c r="L30" s="164" t="s">
        <v>173</v>
      </c>
    </row>
    <row r="31" spans="1:12" ht="16.649999999999999" customHeight="1" x14ac:dyDescent="0.25">
      <c r="A31" s="677" t="s">
        <v>1390</v>
      </c>
      <c r="B31" s="631"/>
      <c r="C31" s="312">
        <v>0</v>
      </c>
      <c r="D31" s="19">
        <v>0</v>
      </c>
      <c r="E31" s="19">
        <v>0</v>
      </c>
      <c r="F31" s="164" t="s">
        <v>173</v>
      </c>
      <c r="G31" s="164" t="s">
        <v>173</v>
      </c>
      <c r="H31" s="312">
        <v>0</v>
      </c>
      <c r="I31" s="19">
        <v>0</v>
      </c>
      <c r="J31" s="19">
        <v>0</v>
      </c>
      <c r="K31" s="164" t="s">
        <v>173</v>
      </c>
      <c r="L31" s="164" t="s">
        <v>173</v>
      </c>
    </row>
    <row r="32" spans="1:12" ht="16.649999999999999" customHeight="1" x14ac:dyDescent="0.25">
      <c r="A32" s="677" t="s">
        <v>1391</v>
      </c>
      <c r="B32" s="631"/>
      <c r="C32" s="312">
        <v>0.02</v>
      </c>
      <c r="D32" s="19">
        <v>0</v>
      </c>
      <c r="E32" s="19">
        <v>0</v>
      </c>
      <c r="F32" s="164" t="s">
        <v>173</v>
      </c>
      <c r="G32" s="164" t="s">
        <v>173</v>
      </c>
      <c r="H32" s="312">
        <v>0.02</v>
      </c>
      <c r="I32" s="19">
        <v>62</v>
      </c>
      <c r="J32" s="19">
        <v>6</v>
      </c>
      <c r="K32" s="164" t="s">
        <v>173</v>
      </c>
      <c r="L32" s="164" t="s">
        <v>173</v>
      </c>
    </row>
    <row r="33" spans="1:12" ht="16.649999999999999" customHeight="1" x14ac:dyDescent="0.25">
      <c r="A33" s="677" t="s">
        <v>1392</v>
      </c>
      <c r="B33" s="631"/>
      <c r="C33" s="312">
        <v>0.02</v>
      </c>
      <c r="D33" s="19">
        <v>382</v>
      </c>
      <c r="E33" s="19">
        <v>311</v>
      </c>
      <c r="F33" s="164" t="s">
        <v>173</v>
      </c>
      <c r="G33" s="164" t="s">
        <v>173</v>
      </c>
      <c r="H33" s="312">
        <v>0.02</v>
      </c>
      <c r="I33" s="19">
        <v>370</v>
      </c>
      <c r="J33" s="19">
        <v>299</v>
      </c>
      <c r="K33" s="164" t="s">
        <v>173</v>
      </c>
      <c r="L33" s="164" t="s">
        <v>173</v>
      </c>
    </row>
    <row r="34" spans="1:12" ht="16.649999999999999" customHeight="1" x14ac:dyDescent="0.25">
      <c r="A34" s="678" t="s">
        <v>1152</v>
      </c>
      <c r="B34" s="631"/>
      <c r="C34" s="319">
        <v>0</v>
      </c>
      <c r="D34" s="23">
        <v>619</v>
      </c>
      <c r="E34" s="23">
        <v>893</v>
      </c>
      <c r="F34" s="403" t="s">
        <v>173</v>
      </c>
      <c r="G34" s="403" t="s">
        <v>173</v>
      </c>
      <c r="H34" s="319">
        <v>0</v>
      </c>
      <c r="I34" s="23">
        <v>614</v>
      </c>
      <c r="J34" s="23">
        <v>892</v>
      </c>
      <c r="K34" s="403" t="s">
        <v>173</v>
      </c>
      <c r="L34" s="403" t="s">
        <v>173</v>
      </c>
    </row>
    <row r="35" spans="1:12" ht="16.649999999999999" customHeight="1" x14ac:dyDescent="0.25">
      <c r="A35" s="680" t="s">
        <v>263</v>
      </c>
      <c r="B35" s="680"/>
      <c r="C35" s="321">
        <v>0</v>
      </c>
      <c r="D35" s="25">
        <v>383148</v>
      </c>
      <c r="E35" s="25">
        <v>99517</v>
      </c>
      <c r="F35" s="141" t="s">
        <v>173</v>
      </c>
      <c r="G35" s="141" t="s">
        <v>173</v>
      </c>
      <c r="H35" s="321">
        <v>0</v>
      </c>
      <c r="I35" s="25">
        <v>377241</v>
      </c>
      <c r="J35" s="25">
        <v>98026</v>
      </c>
      <c r="K35" s="141" t="s">
        <v>173</v>
      </c>
      <c r="L35" s="141" t="s">
        <v>173</v>
      </c>
    </row>
    <row r="36" spans="1:12" ht="46.65" customHeight="1" x14ac:dyDescent="0.25">
      <c r="A36" s="550"/>
      <c r="B36" s="550"/>
      <c r="C36" s="158"/>
      <c r="D36" s="536"/>
      <c r="E36" s="536"/>
      <c r="F36" s="158"/>
      <c r="G36" s="158"/>
      <c r="H36" s="158"/>
      <c r="I36" s="536"/>
      <c r="J36" s="536"/>
      <c r="K36" s="158"/>
      <c r="L36" s="158"/>
    </row>
    <row r="37" spans="1:12" ht="16.649999999999999" customHeight="1" x14ac:dyDescent="0.25">
      <c r="C37" s="20" t="s">
        <v>133</v>
      </c>
      <c r="D37" s="20" t="s">
        <v>134</v>
      </c>
      <c r="E37" s="20" t="s">
        <v>135</v>
      </c>
      <c r="F37" s="20" t="s">
        <v>136</v>
      </c>
      <c r="G37" s="20" t="s">
        <v>137</v>
      </c>
    </row>
    <row r="38" spans="1:12" ht="3.45" customHeight="1" x14ac:dyDescent="0.25"/>
    <row r="39" spans="1:12" ht="16.649999999999999" customHeight="1" x14ac:dyDescent="0.25">
      <c r="B39" s="152">
        <f>SUM(C42:L52)</f>
        <v>937922.0625</v>
      </c>
      <c r="C39" s="672" t="s">
        <v>346</v>
      </c>
      <c r="D39" s="631"/>
      <c r="E39" s="631"/>
      <c r="F39" s="631"/>
      <c r="G39" s="631"/>
    </row>
    <row r="40" spans="1:12" ht="37.5" customHeight="1" x14ac:dyDescent="0.25">
      <c r="A40" s="684" t="s">
        <v>138</v>
      </c>
      <c r="B40" s="631"/>
      <c r="C40" s="837" t="s">
        <v>1383</v>
      </c>
      <c r="D40" s="767" t="s">
        <v>1380</v>
      </c>
      <c r="E40" s="767"/>
      <c r="F40" s="837" t="s">
        <v>1381</v>
      </c>
      <c r="G40" s="837" t="s">
        <v>1382</v>
      </c>
    </row>
    <row r="41" spans="1:12" ht="27.45" customHeight="1" x14ac:dyDescent="0.25">
      <c r="A41" s="631"/>
      <c r="B41" s="631"/>
      <c r="C41" s="631"/>
      <c r="D41" s="147" t="s">
        <v>1384</v>
      </c>
      <c r="E41" s="147" t="s">
        <v>1385</v>
      </c>
      <c r="F41" s="631"/>
      <c r="G41" s="631"/>
    </row>
    <row r="42" spans="1:12" ht="16.649999999999999" customHeight="1" x14ac:dyDescent="0.25">
      <c r="A42" s="735" t="s">
        <v>1386</v>
      </c>
      <c r="B42" s="735"/>
      <c r="C42" s="397">
        <v>7.4999999999999997E-3</v>
      </c>
      <c r="D42" s="72">
        <v>25</v>
      </c>
      <c r="E42" s="72">
        <v>13</v>
      </c>
      <c r="F42" s="47" t="s">
        <v>173</v>
      </c>
      <c r="G42" s="47" t="s">
        <v>173</v>
      </c>
    </row>
    <row r="43" spans="1:12" ht="16.649999999999999" customHeight="1" x14ac:dyDescent="0.25">
      <c r="A43" s="635" t="s">
        <v>1150</v>
      </c>
      <c r="B43" s="631"/>
      <c r="C43" s="312">
        <v>0</v>
      </c>
      <c r="D43" s="19">
        <v>359892</v>
      </c>
      <c r="E43" s="19">
        <v>92169</v>
      </c>
      <c r="F43" s="164" t="s">
        <v>173</v>
      </c>
      <c r="G43" s="164" t="s">
        <v>173</v>
      </c>
    </row>
    <row r="44" spans="1:12" ht="16.649999999999999" customHeight="1" x14ac:dyDescent="0.25">
      <c r="A44" s="677" t="s">
        <v>1151</v>
      </c>
      <c r="B44" s="631"/>
      <c r="C44" s="312">
        <v>0</v>
      </c>
      <c r="D44" s="19">
        <v>9419</v>
      </c>
      <c r="E44" s="19">
        <v>5236</v>
      </c>
      <c r="F44" s="164" t="s">
        <v>173</v>
      </c>
      <c r="G44" s="164" t="s">
        <v>173</v>
      </c>
    </row>
    <row r="45" spans="1:12" ht="16.649999999999999" customHeight="1" x14ac:dyDescent="0.25">
      <c r="A45" s="677" t="s">
        <v>1387</v>
      </c>
      <c r="B45" s="631"/>
      <c r="C45" s="312">
        <v>0.01</v>
      </c>
      <c r="D45" s="19">
        <v>32</v>
      </c>
      <c r="E45" s="19">
        <v>18</v>
      </c>
      <c r="F45" s="164" t="s">
        <v>173</v>
      </c>
      <c r="G45" s="164" t="s">
        <v>173</v>
      </c>
    </row>
    <row r="46" spans="1:12" ht="16.649999999999999" customHeight="1" x14ac:dyDescent="0.25">
      <c r="A46" s="677" t="s">
        <v>1388</v>
      </c>
      <c r="B46" s="631"/>
      <c r="C46" s="312">
        <v>5.0000000000000001E-3</v>
      </c>
      <c r="D46" s="19">
        <v>85</v>
      </c>
      <c r="E46" s="19">
        <v>15</v>
      </c>
      <c r="F46" s="164" t="s">
        <v>173</v>
      </c>
      <c r="G46" s="164" t="s">
        <v>173</v>
      </c>
    </row>
    <row r="47" spans="1:12" ht="16.649999999999999" customHeight="1" x14ac:dyDescent="0.25">
      <c r="A47" s="677" t="s">
        <v>1389</v>
      </c>
      <c r="B47" s="631"/>
      <c r="C47" s="312">
        <v>0</v>
      </c>
      <c r="D47" s="19">
        <v>0</v>
      </c>
      <c r="E47" s="19">
        <v>0</v>
      </c>
      <c r="F47" s="164" t="s">
        <v>173</v>
      </c>
      <c r="G47" s="164" t="s">
        <v>173</v>
      </c>
    </row>
    <row r="48" spans="1:12" ht="16.649999999999999" customHeight="1" x14ac:dyDescent="0.25">
      <c r="A48" s="677" t="s">
        <v>1390</v>
      </c>
      <c r="B48" s="631"/>
      <c r="C48" s="312">
        <v>0</v>
      </c>
      <c r="D48" s="19">
        <v>0</v>
      </c>
      <c r="E48" s="19">
        <v>0</v>
      </c>
      <c r="F48" s="164" t="s">
        <v>173</v>
      </c>
      <c r="G48" s="164" t="s">
        <v>173</v>
      </c>
    </row>
    <row r="49" spans="1:12" ht="16.649999999999999" customHeight="1" x14ac:dyDescent="0.25">
      <c r="A49" s="677" t="s">
        <v>1391</v>
      </c>
      <c r="B49" s="631"/>
      <c r="C49" s="312">
        <v>0.02</v>
      </c>
      <c r="D49" s="19">
        <v>0</v>
      </c>
      <c r="E49" s="19">
        <v>0</v>
      </c>
      <c r="F49" s="164" t="s">
        <v>173</v>
      </c>
      <c r="G49" s="164" t="s">
        <v>173</v>
      </c>
    </row>
    <row r="50" spans="1:12" ht="16.649999999999999" customHeight="1" x14ac:dyDescent="0.25">
      <c r="A50" s="677" t="s">
        <v>1392</v>
      </c>
      <c r="B50" s="631"/>
      <c r="C50" s="312">
        <v>0.02</v>
      </c>
      <c r="D50" s="19">
        <v>325</v>
      </c>
      <c r="E50" s="19">
        <v>281</v>
      </c>
      <c r="F50" s="164" t="s">
        <v>173</v>
      </c>
      <c r="G50" s="164" t="s">
        <v>173</v>
      </c>
    </row>
    <row r="51" spans="1:12" ht="16.649999999999999" customHeight="1" x14ac:dyDescent="0.25">
      <c r="A51" s="678" t="s">
        <v>1152</v>
      </c>
      <c r="B51" s="631"/>
      <c r="C51" s="319">
        <v>0</v>
      </c>
      <c r="D51" s="23">
        <v>595</v>
      </c>
      <c r="E51" s="23">
        <v>856</v>
      </c>
      <c r="F51" s="403" t="s">
        <v>173</v>
      </c>
      <c r="G51" s="403" t="s">
        <v>173</v>
      </c>
    </row>
    <row r="52" spans="1:12" ht="16.649999999999999" customHeight="1" x14ac:dyDescent="0.25">
      <c r="A52" s="680" t="s">
        <v>263</v>
      </c>
      <c r="B52" s="680"/>
      <c r="C52" s="321">
        <v>0</v>
      </c>
      <c r="D52" s="25">
        <v>370373</v>
      </c>
      <c r="E52" s="25">
        <v>98588</v>
      </c>
      <c r="F52" s="141" t="s">
        <v>173</v>
      </c>
      <c r="G52" s="141" t="s">
        <v>173</v>
      </c>
    </row>
    <row r="53" spans="1:12" ht="3.45" customHeight="1" x14ac:dyDescent="0.25">
      <c r="A53" s="551"/>
      <c r="B53" s="846"/>
      <c r="C53" s="846"/>
      <c r="D53" s="846"/>
      <c r="E53" s="846"/>
      <c r="F53" s="846"/>
      <c r="G53" s="846"/>
    </row>
    <row r="54" spans="1:12" ht="12.45" hidden="1" customHeight="1" x14ac:dyDescent="0.25">
      <c r="A54" s="467"/>
      <c r="B54" s="641"/>
      <c r="C54" s="631"/>
      <c r="D54" s="631"/>
      <c r="E54" s="631"/>
      <c r="F54" s="631"/>
      <c r="G54" s="631"/>
    </row>
    <row r="55" spans="1:12" ht="12.45" hidden="1" customHeight="1" x14ac:dyDescent="0.25">
      <c r="A55" s="467"/>
      <c r="B55" s="637"/>
      <c r="C55" s="631"/>
      <c r="D55" s="631"/>
      <c r="E55" s="631"/>
      <c r="F55" s="631"/>
      <c r="G55" s="631"/>
      <c r="H55" s="631"/>
      <c r="I55" s="631"/>
      <c r="J55" s="631"/>
      <c r="K55" s="631"/>
      <c r="L55" s="631"/>
    </row>
  </sheetData>
  <mergeCells count="65">
    <mergeCell ref="A49:B49"/>
    <mergeCell ref="A50:B50"/>
    <mergeCell ref="B55:L55"/>
    <mergeCell ref="A51:B51"/>
    <mergeCell ref="A52:B52"/>
    <mergeCell ref="B53:G53"/>
    <mergeCell ref="B54:G54"/>
    <mergeCell ref="A45:B45"/>
    <mergeCell ref="A46:B46"/>
    <mergeCell ref="A47:B47"/>
    <mergeCell ref="A48:B48"/>
    <mergeCell ref="A43:B43"/>
    <mergeCell ref="A44:B44"/>
    <mergeCell ref="A40:B41"/>
    <mergeCell ref="A42:B42"/>
    <mergeCell ref="D40:E40"/>
    <mergeCell ref="C40:C41"/>
    <mergeCell ref="C39:G39"/>
    <mergeCell ref="F40:F41"/>
    <mergeCell ref="G40:G41"/>
    <mergeCell ref="A32:B32"/>
    <mergeCell ref="A33:B33"/>
    <mergeCell ref="A34:B34"/>
    <mergeCell ref="A35:B35"/>
    <mergeCell ref="A28:B28"/>
    <mergeCell ref="A29:B29"/>
    <mergeCell ref="A30:B30"/>
    <mergeCell ref="A31:B31"/>
    <mergeCell ref="A15:B15"/>
    <mergeCell ref="A16:B16"/>
    <mergeCell ref="A26:B26"/>
    <mergeCell ref="A27:B27"/>
    <mergeCell ref="A25:B25"/>
    <mergeCell ref="I23:J23"/>
    <mergeCell ref="H22:L22"/>
    <mergeCell ref="K23:K24"/>
    <mergeCell ref="L23:L24"/>
    <mergeCell ref="A17:B17"/>
    <mergeCell ref="A18:B18"/>
    <mergeCell ref="A23:B24"/>
    <mergeCell ref="C22:G22"/>
    <mergeCell ref="F23:F24"/>
    <mergeCell ref="H23:H24"/>
    <mergeCell ref="G23:G24"/>
    <mergeCell ref="D23:E23"/>
    <mergeCell ref="C23:C24"/>
    <mergeCell ref="A10:B10"/>
    <mergeCell ref="A11:B11"/>
    <mergeCell ref="A12:B12"/>
    <mergeCell ref="A13:B13"/>
    <mergeCell ref="A14:B14"/>
    <mergeCell ref="A9:B9"/>
    <mergeCell ref="A6:B7"/>
    <mergeCell ref="A8:B8"/>
    <mergeCell ref="D6:E6"/>
    <mergeCell ref="C6:C7"/>
    <mergeCell ref="C5:G5"/>
    <mergeCell ref="F6:F7"/>
    <mergeCell ref="H6:H7"/>
    <mergeCell ref="G6:G7"/>
    <mergeCell ref="A1:L1"/>
    <mergeCell ref="L6:L7"/>
    <mergeCell ref="K6:K7"/>
    <mergeCell ref="H5:L5"/>
    <mergeCell ref="I6:J6"/>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7"/>
  <dimension ref="A1:H15"/>
  <sheetViews>
    <sheetView showRuler="0" workbookViewId="0">
      <selection sqref="A1:H1"/>
    </sheetView>
  </sheetViews>
  <sheetFormatPr baseColWidth="10" defaultColWidth="13.33203125" defaultRowHeight="13.2" x14ac:dyDescent="0.25"/>
  <cols>
    <col min="1" max="1" width="2.33203125" customWidth="1"/>
    <col min="2" max="2" width="1.88671875" customWidth="1"/>
    <col min="3" max="3" width="96.109375" customWidth="1"/>
    <col min="4" max="8" width="11.6640625" customWidth="1"/>
  </cols>
  <sheetData>
    <row r="1" spans="1:8" ht="16.649999999999999" customHeight="1" x14ac:dyDescent="0.25">
      <c r="A1" s="656" t="s">
        <v>1393</v>
      </c>
      <c r="B1" s="631"/>
      <c r="C1" s="631"/>
      <c r="D1" s="631"/>
      <c r="E1" s="631"/>
      <c r="F1" s="631"/>
      <c r="G1" s="631"/>
      <c r="H1" s="631"/>
    </row>
    <row r="2" spans="1:8" ht="3.45" customHeight="1" x14ac:dyDescent="0.25"/>
    <row r="3" spans="1:8" ht="15.75" customHeight="1" x14ac:dyDescent="0.25">
      <c r="B3" s="133">
        <f>SUM(D6:H14)</f>
        <v>4667550</v>
      </c>
      <c r="D3" s="53" t="s">
        <v>133</v>
      </c>
      <c r="E3" s="53" t="s">
        <v>133</v>
      </c>
      <c r="F3" s="53" t="s">
        <v>133</v>
      </c>
      <c r="G3" s="53" t="s">
        <v>133</v>
      </c>
      <c r="H3" s="53" t="s">
        <v>133</v>
      </c>
    </row>
    <row r="4" spans="1:8" ht="3.45" customHeight="1" x14ac:dyDescent="0.25"/>
    <row r="5" spans="1:8" ht="35.85" customHeight="1" x14ac:dyDescent="0.25">
      <c r="B5" s="676" t="s">
        <v>138</v>
      </c>
      <c r="C5" s="631"/>
      <c r="D5" s="121" t="s">
        <v>139</v>
      </c>
      <c r="E5" s="122" t="s">
        <v>140</v>
      </c>
      <c r="F5" s="122" t="s">
        <v>141</v>
      </c>
      <c r="G5" s="122" t="s">
        <v>142</v>
      </c>
      <c r="H5" s="122" t="s">
        <v>143</v>
      </c>
    </row>
    <row r="6" spans="1:8" ht="16.649999999999999" customHeight="1" x14ac:dyDescent="0.25">
      <c r="A6" s="16" t="s">
        <v>205</v>
      </c>
      <c r="B6" s="681" t="s">
        <v>1394</v>
      </c>
      <c r="C6" s="654"/>
      <c r="D6" s="303">
        <v>524320</v>
      </c>
      <c r="E6" s="108">
        <v>510242</v>
      </c>
      <c r="F6" s="108">
        <v>511856</v>
      </c>
      <c r="G6" s="108">
        <v>501254</v>
      </c>
      <c r="H6" s="108">
        <v>487946</v>
      </c>
    </row>
    <row r="7" spans="1:8" ht="26.7" customHeight="1" x14ac:dyDescent="0.25">
      <c r="A7" s="16" t="s">
        <v>207</v>
      </c>
      <c r="B7" s="648" t="s">
        <v>1395</v>
      </c>
      <c r="C7" s="631"/>
      <c r="D7" s="34">
        <v>-71330</v>
      </c>
      <c r="E7" s="35">
        <v>-70055</v>
      </c>
      <c r="F7" s="35">
        <v>-68850</v>
      </c>
      <c r="G7" s="35">
        <v>-66010</v>
      </c>
      <c r="H7" s="35">
        <v>-65071</v>
      </c>
    </row>
    <row r="8" spans="1:8" ht="16.649999999999999" customHeight="1" x14ac:dyDescent="0.25">
      <c r="A8" s="16" t="s">
        <v>209</v>
      </c>
      <c r="B8" s="657" t="s">
        <v>1396</v>
      </c>
      <c r="C8" s="631"/>
      <c r="D8" s="34">
        <v>0</v>
      </c>
      <c r="E8" s="35">
        <v>0</v>
      </c>
      <c r="F8" s="35">
        <v>0</v>
      </c>
      <c r="G8" s="35">
        <v>0</v>
      </c>
      <c r="H8" s="35">
        <v>0</v>
      </c>
    </row>
    <row r="9" spans="1:8" ht="26.7" customHeight="1" x14ac:dyDescent="0.25">
      <c r="A9" s="16" t="s">
        <v>211</v>
      </c>
      <c r="B9" s="657" t="s">
        <v>1397</v>
      </c>
      <c r="C9" s="631"/>
      <c r="D9" s="34">
        <v>0</v>
      </c>
      <c r="E9" s="35">
        <v>0</v>
      </c>
      <c r="F9" s="35">
        <v>0</v>
      </c>
      <c r="G9" s="35">
        <v>0</v>
      </c>
      <c r="H9" s="35">
        <v>0</v>
      </c>
    </row>
    <row r="10" spans="1:8" ht="16.649999999999999" customHeight="1" x14ac:dyDescent="0.25">
      <c r="A10" s="16" t="s">
        <v>213</v>
      </c>
      <c r="B10" s="657" t="s">
        <v>1398</v>
      </c>
      <c r="C10" s="631"/>
      <c r="D10" s="34">
        <v>-1480</v>
      </c>
      <c r="E10" s="35">
        <v>-1400</v>
      </c>
      <c r="F10" s="35">
        <v>-1044</v>
      </c>
      <c r="G10" s="35">
        <v>-453</v>
      </c>
      <c r="H10" s="35">
        <v>-35</v>
      </c>
    </row>
    <row r="11" spans="1:8" ht="16.649999999999999" customHeight="1" x14ac:dyDescent="0.25">
      <c r="A11" s="16" t="s">
        <v>215</v>
      </c>
      <c r="B11" s="657" t="s">
        <v>1399</v>
      </c>
      <c r="C11" s="631"/>
      <c r="D11" s="34">
        <v>1343</v>
      </c>
      <c r="E11" s="35">
        <v>981</v>
      </c>
      <c r="F11" s="35">
        <v>1080</v>
      </c>
      <c r="G11" s="35">
        <v>1402</v>
      </c>
      <c r="H11" s="35">
        <v>1628</v>
      </c>
    </row>
    <row r="12" spans="1:8" ht="16.649999999999999" customHeight="1" x14ac:dyDescent="0.25">
      <c r="A12" s="16" t="s">
        <v>216</v>
      </c>
      <c r="B12" s="657" t="s">
        <v>1400</v>
      </c>
      <c r="C12" s="631"/>
      <c r="D12" s="34">
        <v>36101</v>
      </c>
      <c r="E12" s="35">
        <v>35487</v>
      </c>
      <c r="F12" s="35">
        <v>35231</v>
      </c>
      <c r="G12" s="35">
        <v>34293</v>
      </c>
      <c r="H12" s="35">
        <v>33457</v>
      </c>
    </row>
    <row r="13" spans="1:8" ht="16.649999999999999" customHeight="1" x14ac:dyDescent="0.25">
      <c r="A13" s="16" t="s">
        <v>218</v>
      </c>
      <c r="B13" s="847" t="s">
        <v>832</v>
      </c>
      <c r="C13" s="847"/>
      <c r="D13" s="26">
        <v>-7795</v>
      </c>
      <c r="E13" s="27">
        <v>-7232</v>
      </c>
      <c r="F13" s="27">
        <v>-7881</v>
      </c>
      <c r="G13" s="27">
        <v>-7323</v>
      </c>
      <c r="H13" s="27">
        <v>-6887</v>
      </c>
    </row>
    <row r="14" spans="1:8" ht="15.75" customHeight="1" x14ac:dyDescent="0.25">
      <c r="A14" s="16" t="s">
        <v>220</v>
      </c>
      <c r="B14" s="662" t="s">
        <v>853</v>
      </c>
      <c r="C14" s="663"/>
      <c r="D14" s="92">
        <v>481159</v>
      </c>
      <c r="E14" s="104">
        <v>468023</v>
      </c>
      <c r="F14" s="104">
        <v>470392</v>
      </c>
      <c r="G14" s="104">
        <v>463163</v>
      </c>
      <c r="H14" s="104">
        <v>451038</v>
      </c>
    </row>
    <row r="15" spans="1:8" x14ac:dyDescent="0.25">
      <c r="B15" s="11"/>
      <c r="C15" s="11"/>
      <c r="D15" s="11"/>
      <c r="E15" s="11"/>
      <c r="F15" s="11"/>
      <c r="G15" s="11"/>
      <c r="H15" s="11"/>
    </row>
  </sheetData>
  <mergeCells count="11">
    <mergeCell ref="B10:C10"/>
    <mergeCell ref="B9:C9"/>
    <mergeCell ref="B11:C11"/>
    <mergeCell ref="B12:C12"/>
    <mergeCell ref="B14:C14"/>
    <mergeCell ref="B13:C13"/>
    <mergeCell ref="A1:H1"/>
    <mergeCell ref="B5:C5"/>
    <mergeCell ref="B6:C6"/>
    <mergeCell ref="B8:C8"/>
    <mergeCell ref="B7:C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8"/>
  <dimension ref="A1:H36"/>
  <sheetViews>
    <sheetView showRuler="0" workbookViewId="0">
      <selection sqref="A1:E1"/>
    </sheetView>
  </sheetViews>
  <sheetFormatPr baseColWidth="10" defaultColWidth="13.33203125" defaultRowHeight="13.2" x14ac:dyDescent="0.25"/>
  <cols>
    <col min="1" max="1" width="3.6640625" customWidth="1"/>
    <col min="2" max="2" width="1.88671875" customWidth="1"/>
    <col min="3" max="3" width="100.44140625" customWidth="1"/>
    <col min="4" max="8" width="14.33203125" customWidth="1"/>
  </cols>
  <sheetData>
    <row r="1" spans="1:8" ht="13.35" customHeight="1" x14ac:dyDescent="0.25">
      <c r="A1" s="656" t="s">
        <v>1401</v>
      </c>
      <c r="B1" s="631"/>
      <c r="C1" s="631"/>
      <c r="D1" s="631"/>
      <c r="E1" s="631"/>
    </row>
    <row r="2" spans="1:8" ht="16.649999999999999" customHeight="1" x14ac:dyDescent="0.25">
      <c r="B2" s="336">
        <f>SUM(D6:H33)</f>
        <v>7178304.5541502023</v>
      </c>
      <c r="D2" s="7" t="s">
        <v>133</v>
      </c>
      <c r="E2" s="7" t="s">
        <v>134</v>
      </c>
    </row>
    <row r="3" spans="1:8" ht="3.45" customHeight="1" x14ac:dyDescent="0.25"/>
    <row r="4" spans="1:8" ht="36.6" customHeight="1" x14ac:dyDescent="0.25">
      <c r="B4" s="676" t="s">
        <v>138</v>
      </c>
      <c r="C4" s="631"/>
      <c r="D4" s="121" t="s">
        <v>139</v>
      </c>
      <c r="E4" s="122" t="s">
        <v>140</v>
      </c>
      <c r="F4" s="122" t="s">
        <v>141</v>
      </c>
      <c r="G4" s="122" t="s">
        <v>142</v>
      </c>
      <c r="H4" s="122" t="s">
        <v>143</v>
      </c>
    </row>
    <row r="5" spans="1:8" ht="16.649999999999999" customHeight="1" x14ac:dyDescent="0.25">
      <c r="B5" s="642" t="s">
        <v>1402</v>
      </c>
      <c r="C5" s="642"/>
      <c r="D5" s="185"/>
      <c r="E5" s="119"/>
      <c r="F5" s="119"/>
      <c r="G5" s="119"/>
      <c r="H5" s="119"/>
    </row>
    <row r="6" spans="1:8" ht="16.649999999999999" customHeight="1" x14ac:dyDescent="0.25">
      <c r="A6" s="16" t="s">
        <v>205</v>
      </c>
      <c r="B6" s="820" t="s">
        <v>1403</v>
      </c>
      <c r="C6" s="631"/>
      <c r="D6" s="18">
        <v>412920</v>
      </c>
      <c r="E6" s="19">
        <v>404851</v>
      </c>
      <c r="F6" s="19">
        <v>406587</v>
      </c>
      <c r="G6" s="19">
        <v>398356</v>
      </c>
      <c r="H6" s="19">
        <v>387376</v>
      </c>
    </row>
    <row r="7" spans="1:8" ht="16.649999999999999" customHeight="1" x14ac:dyDescent="0.25">
      <c r="A7" s="16" t="s">
        <v>207</v>
      </c>
      <c r="B7" s="821" t="s">
        <v>1404</v>
      </c>
      <c r="C7" s="631"/>
      <c r="D7" s="18">
        <v>0</v>
      </c>
      <c r="E7" s="19">
        <v>0</v>
      </c>
      <c r="F7" s="19">
        <v>0</v>
      </c>
      <c r="G7" s="19">
        <v>0</v>
      </c>
      <c r="H7" s="19">
        <v>0</v>
      </c>
    </row>
    <row r="8" spans="1:8" ht="16.649999999999999" customHeight="1" x14ac:dyDescent="0.25">
      <c r="A8" s="16" t="s">
        <v>209</v>
      </c>
      <c r="B8" s="821" t="s">
        <v>1405</v>
      </c>
      <c r="C8" s="631"/>
      <c r="D8" s="18">
        <v>0</v>
      </c>
      <c r="E8" s="19">
        <v>0</v>
      </c>
      <c r="F8" s="19">
        <v>0</v>
      </c>
      <c r="G8" s="19">
        <v>0</v>
      </c>
      <c r="H8" s="19">
        <v>0</v>
      </c>
    </row>
    <row r="9" spans="1:8" ht="16.649999999999999" customHeight="1" x14ac:dyDescent="0.25">
      <c r="A9" s="16" t="s">
        <v>211</v>
      </c>
      <c r="B9" s="826" t="s">
        <v>1406</v>
      </c>
      <c r="C9" s="631"/>
      <c r="D9" s="22">
        <v>-7795</v>
      </c>
      <c r="E9" s="23">
        <v>-7258</v>
      </c>
      <c r="F9" s="23">
        <v>-7881</v>
      </c>
      <c r="G9" s="23">
        <v>-7323</v>
      </c>
      <c r="H9" s="23">
        <v>-6887</v>
      </c>
    </row>
    <row r="10" spans="1:8" ht="16.649999999999999" customHeight="1" x14ac:dyDescent="0.25">
      <c r="A10" s="16" t="s">
        <v>213</v>
      </c>
      <c r="B10" s="797" t="s">
        <v>1407</v>
      </c>
      <c r="C10" s="848"/>
      <c r="D10" s="24">
        <v>405125</v>
      </c>
      <c r="E10" s="25">
        <v>397593</v>
      </c>
      <c r="F10" s="25">
        <v>398706</v>
      </c>
      <c r="G10" s="25">
        <v>391033</v>
      </c>
      <c r="H10" s="25">
        <v>380489</v>
      </c>
    </row>
    <row r="11" spans="1:8" ht="16.649999999999999" customHeight="1" x14ac:dyDescent="0.25">
      <c r="B11" s="824" t="s">
        <v>1408</v>
      </c>
      <c r="C11" s="642"/>
      <c r="D11" s="45"/>
      <c r="E11" s="47"/>
      <c r="F11" s="47"/>
      <c r="G11" s="47"/>
      <c r="H11" s="47"/>
    </row>
    <row r="12" spans="1:8" ht="19.95" customHeight="1" x14ac:dyDescent="0.25">
      <c r="A12" s="16" t="s">
        <v>215</v>
      </c>
      <c r="B12" s="821" t="s">
        <v>1409</v>
      </c>
      <c r="C12" s="631"/>
      <c r="D12" s="18">
        <v>3045</v>
      </c>
      <c r="E12" s="19">
        <v>2787</v>
      </c>
      <c r="F12" s="19">
        <v>2706</v>
      </c>
      <c r="G12" s="19">
        <v>2429</v>
      </c>
      <c r="H12" s="19">
        <v>2329</v>
      </c>
    </row>
    <row r="13" spans="1:8" ht="16.649999999999999" customHeight="1" x14ac:dyDescent="0.25">
      <c r="A13" s="16" t="s">
        <v>216</v>
      </c>
      <c r="B13" s="821" t="s">
        <v>1410</v>
      </c>
      <c r="C13" s="631"/>
      <c r="D13" s="18">
        <v>6827</v>
      </c>
      <c r="E13" s="19">
        <v>6550</v>
      </c>
      <c r="F13" s="19">
        <v>6164</v>
      </c>
      <c r="G13" s="19">
        <v>5671</v>
      </c>
      <c r="H13" s="19">
        <v>5717</v>
      </c>
    </row>
    <row r="14" spans="1:8" ht="16.649999999999999" customHeight="1" x14ac:dyDescent="0.25">
      <c r="A14" s="16" t="s">
        <v>218</v>
      </c>
      <c r="B14" s="821" t="s">
        <v>1411</v>
      </c>
      <c r="C14" s="631"/>
      <c r="D14" s="18">
        <v>0</v>
      </c>
      <c r="E14" s="19">
        <v>0</v>
      </c>
      <c r="F14" s="19">
        <v>0</v>
      </c>
      <c r="G14" s="19">
        <v>0</v>
      </c>
      <c r="H14" s="19">
        <v>0</v>
      </c>
    </row>
    <row r="15" spans="1:8" ht="16.649999999999999" customHeight="1" x14ac:dyDescent="0.25">
      <c r="A15" s="16" t="s">
        <v>220</v>
      </c>
      <c r="B15" s="821" t="s">
        <v>1412</v>
      </c>
      <c r="C15" s="631"/>
      <c r="D15" s="18">
        <v>0</v>
      </c>
      <c r="E15" s="19">
        <v>0</v>
      </c>
      <c r="F15" s="19">
        <v>0</v>
      </c>
      <c r="G15" s="19">
        <v>0</v>
      </c>
      <c r="H15" s="19">
        <v>0</v>
      </c>
    </row>
    <row r="16" spans="1:8" ht="16.649999999999999" customHeight="1" x14ac:dyDescent="0.25">
      <c r="A16" s="16" t="s">
        <v>222</v>
      </c>
      <c r="B16" s="823" t="s">
        <v>1413</v>
      </c>
      <c r="C16" s="631"/>
      <c r="D16" s="22">
        <v>0</v>
      </c>
      <c r="E16" s="23">
        <v>0</v>
      </c>
      <c r="F16" s="23">
        <v>0</v>
      </c>
      <c r="G16" s="23">
        <v>0</v>
      </c>
      <c r="H16" s="23">
        <v>0</v>
      </c>
    </row>
    <row r="17" spans="1:8" ht="16.649999999999999" customHeight="1" x14ac:dyDescent="0.25">
      <c r="A17" s="16" t="s">
        <v>224</v>
      </c>
      <c r="B17" s="797" t="s">
        <v>1414</v>
      </c>
      <c r="C17" s="848"/>
      <c r="D17" s="24">
        <v>9872</v>
      </c>
      <c r="E17" s="25">
        <v>9337</v>
      </c>
      <c r="F17" s="25">
        <v>8870</v>
      </c>
      <c r="G17" s="25">
        <v>8100</v>
      </c>
      <c r="H17" s="25">
        <v>8046</v>
      </c>
    </row>
    <row r="18" spans="1:8" ht="16.649999999999999" customHeight="1" x14ac:dyDescent="0.25">
      <c r="B18" s="824" t="s">
        <v>1415</v>
      </c>
      <c r="C18" s="642"/>
      <c r="D18" s="45"/>
      <c r="E18" s="47"/>
      <c r="F18" s="47"/>
      <c r="G18" s="47"/>
      <c r="H18" s="47"/>
    </row>
    <row r="19" spans="1:8" ht="16.649999999999999" customHeight="1" x14ac:dyDescent="0.25">
      <c r="A19" s="16" t="s">
        <v>226</v>
      </c>
      <c r="B19" s="821" t="s">
        <v>1416</v>
      </c>
      <c r="C19" s="631"/>
      <c r="D19" s="18">
        <v>28718</v>
      </c>
      <c r="E19" s="19">
        <v>24625</v>
      </c>
      <c r="F19" s="19">
        <v>26505</v>
      </c>
      <c r="G19" s="19">
        <v>28335</v>
      </c>
      <c r="H19" s="19">
        <v>27418</v>
      </c>
    </row>
    <row r="20" spans="1:8" ht="16.649999999999999" customHeight="1" x14ac:dyDescent="0.25">
      <c r="A20" s="16" t="s">
        <v>228</v>
      </c>
      <c r="B20" s="821" t="s">
        <v>1417</v>
      </c>
      <c r="C20" s="631"/>
      <c r="D20" s="18">
        <v>0</v>
      </c>
      <c r="E20" s="19">
        <v>0</v>
      </c>
      <c r="F20" s="19">
        <v>0</v>
      </c>
      <c r="G20" s="19">
        <v>0</v>
      </c>
      <c r="H20" s="19">
        <v>0</v>
      </c>
    </row>
    <row r="21" spans="1:8" ht="16.649999999999999" customHeight="1" x14ac:dyDescent="0.25">
      <c r="A21" s="16" t="s">
        <v>230</v>
      </c>
      <c r="B21" s="821" t="s">
        <v>1418</v>
      </c>
      <c r="C21" s="631"/>
      <c r="D21" s="18">
        <v>1343</v>
      </c>
      <c r="E21" s="19">
        <v>981</v>
      </c>
      <c r="F21" s="19">
        <v>1080</v>
      </c>
      <c r="G21" s="19">
        <v>1402</v>
      </c>
      <c r="H21" s="19">
        <v>1628</v>
      </c>
    </row>
    <row r="22" spans="1:8" ht="16.649999999999999" customHeight="1" x14ac:dyDescent="0.25">
      <c r="A22" s="16" t="s">
        <v>232</v>
      </c>
      <c r="B22" s="823" t="s">
        <v>1419</v>
      </c>
      <c r="C22" s="631"/>
      <c r="D22" s="22">
        <v>0</v>
      </c>
      <c r="E22" s="23">
        <v>0</v>
      </c>
      <c r="F22" s="23">
        <v>0</v>
      </c>
      <c r="G22" s="23">
        <v>0</v>
      </c>
      <c r="H22" s="23">
        <v>0</v>
      </c>
    </row>
    <row r="23" spans="1:8" ht="16.649999999999999" customHeight="1" x14ac:dyDescent="0.25">
      <c r="A23" s="16" t="s">
        <v>234</v>
      </c>
      <c r="B23" s="797" t="s">
        <v>1420</v>
      </c>
      <c r="C23" s="848"/>
      <c r="D23" s="24">
        <v>30061</v>
      </c>
      <c r="E23" s="25">
        <v>25606</v>
      </c>
      <c r="F23" s="25">
        <v>27585</v>
      </c>
      <c r="G23" s="25">
        <v>29737</v>
      </c>
      <c r="H23" s="25">
        <v>29046</v>
      </c>
    </row>
    <row r="24" spans="1:8" ht="16.649999999999999" customHeight="1" x14ac:dyDescent="0.25">
      <c r="B24" s="824" t="s">
        <v>1421</v>
      </c>
      <c r="C24" s="642"/>
      <c r="D24" s="45"/>
      <c r="E24" s="47"/>
      <c r="F24" s="47"/>
      <c r="G24" s="47"/>
      <c r="H24" s="47"/>
    </row>
    <row r="25" spans="1:8" ht="16.649999999999999" customHeight="1" x14ac:dyDescent="0.25">
      <c r="A25" s="16" t="s">
        <v>236</v>
      </c>
      <c r="B25" s="821" t="s">
        <v>1422</v>
      </c>
      <c r="C25" s="631"/>
      <c r="D25" s="18">
        <v>154932</v>
      </c>
      <c r="E25" s="19">
        <v>152948</v>
      </c>
      <c r="F25" s="19">
        <v>153509</v>
      </c>
      <c r="G25" s="19">
        <v>151143</v>
      </c>
      <c r="H25" s="19">
        <v>149631</v>
      </c>
    </row>
    <row r="26" spans="1:8" ht="16.649999999999999" customHeight="1" x14ac:dyDescent="0.25">
      <c r="A26" s="16" t="s">
        <v>179</v>
      </c>
      <c r="B26" s="823" t="s">
        <v>1423</v>
      </c>
      <c r="C26" s="631"/>
      <c r="D26" s="22">
        <v>-118831</v>
      </c>
      <c r="E26" s="23">
        <v>-117461</v>
      </c>
      <c r="F26" s="23">
        <v>-118278</v>
      </c>
      <c r="G26" s="23">
        <v>-116850</v>
      </c>
      <c r="H26" s="23">
        <v>-116174</v>
      </c>
    </row>
    <row r="27" spans="1:8" ht="16.649999999999999" customHeight="1" x14ac:dyDescent="0.25">
      <c r="A27" s="16" t="s">
        <v>181</v>
      </c>
      <c r="B27" s="849" t="s">
        <v>1424</v>
      </c>
      <c r="C27" s="850"/>
      <c r="D27" s="24">
        <v>36101</v>
      </c>
      <c r="E27" s="25">
        <v>35487</v>
      </c>
      <c r="F27" s="25">
        <v>35231</v>
      </c>
      <c r="G27" s="25">
        <v>34293</v>
      </c>
      <c r="H27" s="25">
        <v>33457</v>
      </c>
    </row>
    <row r="28" spans="1:8" ht="16.649999999999999" customHeight="1" x14ac:dyDescent="0.25">
      <c r="B28" s="824" t="s">
        <v>1425</v>
      </c>
      <c r="C28" s="642"/>
      <c r="D28" s="45"/>
      <c r="E28" s="47"/>
      <c r="F28" s="47"/>
      <c r="G28" s="47"/>
      <c r="H28" s="47"/>
    </row>
    <row r="29" spans="1:8" ht="16.649999999999999" customHeight="1" x14ac:dyDescent="0.25">
      <c r="A29" s="16" t="s">
        <v>183</v>
      </c>
      <c r="B29" s="821" t="s">
        <v>1426</v>
      </c>
      <c r="C29" s="631"/>
      <c r="D29" s="18">
        <v>36423</v>
      </c>
      <c r="E29" s="19">
        <v>36468</v>
      </c>
      <c r="F29" s="19">
        <v>35484</v>
      </c>
      <c r="G29" s="19">
        <v>34543</v>
      </c>
      <c r="H29" s="19">
        <v>34061</v>
      </c>
    </row>
    <row r="30" spans="1:8" ht="16.649999999999999" customHeight="1" x14ac:dyDescent="0.25">
      <c r="A30" s="16" t="s">
        <v>241</v>
      </c>
      <c r="B30" s="797" t="s">
        <v>1427</v>
      </c>
      <c r="C30" s="797"/>
      <c r="D30" s="24">
        <v>481159</v>
      </c>
      <c r="E30" s="25">
        <v>468023</v>
      </c>
      <c r="F30" s="25">
        <v>470392</v>
      </c>
      <c r="G30" s="25">
        <v>463163</v>
      </c>
      <c r="H30" s="25">
        <v>451038</v>
      </c>
    </row>
    <row r="31" spans="1:8" ht="16.649999999999999" customHeight="1" x14ac:dyDescent="0.25">
      <c r="B31" s="824" t="s">
        <v>7</v>
      </c>
      <c r="C31" s="642"/>
      <c r="D31" s="45"/>
      <c r="E31" s="47"/>
      <c r="F31" s="47"/>
      <c r="G31" s="47"/>
      <c r="H31" s="47"/>
    </row>
    <row r="32" spans="1:8" ht="16.649999999999999" customHeight="1" x14ac:dyDescent="0.25">
      <c r="A32" s="16" t="s">
        <v>242</v>
      </c>
      <c r="B32" s="821" t="s">
        <v>1428</v>
      </c>
      <c r="C32" s="631"/>
      <c r="D32" s="28">
        <v>7.5697799999999996E-2</v>
      </c>
      <c r="E32" s="29">
        <v>7.7919100000000005E-2</v>
      </c>
      <c r="F32" s="29">
        <v>7.5435600000000005E-2</v>
      </c>
      <c r="G32" s="29">
        <v>7.4580900000000006E-2</v>
      </c>
      <c r="H32" s="29">
        <v>7.5516799999999995E-2</v>
      </c>
    </row>
    <row r="33" spans="1:8" ht="16.649999999999999" customHeight="1" x14ac:dyDescent="0.25">
      <c r="A33" s="16" t="s">
        <v>244</v>
      </c>
      <c r="B33" s="823" t="s">
        <v>1429</v>
      </c>
      <c r="C33" s="631"/>
      <c r="D33" s="170">
        <v>3.5000000000000003E-2</v>
      </c>
      <c r="E33" s="171">
        <v>3.5000000000000003E-2</v>
      </c>
      <c r="F33" s="171">
        <v>3.5000000000000003E-2</v>
      </c>
      <c r="G33" s="171">
        <v>3.5000000000000003E-2</v>
      </c>
      <c r="H33" s="171">
        <v>3.5000000000000003E-2</v>
      </c>
    </row>
    <row r="34" spans="1:8" ht="5.85" customHeight="1" x14ac:dyDescent="0.25">
      <c r="B34" s="84"/>
      <c r="C34" s="84"/>
      <c r="D34" s="158"/>
      <c r="E34" s="158"/>
      <c r="F34" s="84"/>
      <c r="G34" s="84"/>
      <c r="H34" s="84"/>
    </row>
    <row r="35" spans="1:8" ht="13.35" customHeight="1" x14ac:dyDescent="0.25">
      <c r="A35" s="282" t="s">
        <v>537</v>
      </c>
      <c r="B35" s="851" t="s">
        <v>1430</v>
      </c>
      <c r="C35" s="851"/>
    </row>
    <row r="36" spans="1:8" ht="43.35" hidden="1" customHeight="1" x14ac:dyDescent="0.25">
      <c r="C36" s="631"/>
      <c r="D36" s="631"/>
      <c r="E36" s="631"/>
      <c r="F36" s="631"/>
      <c r="G36" s="631"/>
      <c r="H36" s="631"/>
    </row>
  </sheetData>
  <mergeCells count="33">
    <mergeCell ref="C36:H36"/>
    <mergeCell ref="B32:C32"/>
    <mergeCell ref="B33:C33"/>
    <mergeCell ref="B35:C35"/>
    <mergeCell ref="B28:C28"/>
    <mergeCell ref="B27:C27"/>
    <mergeCell ref="B29:C29"/>
    <mergeCell ref="B31:C31"/>
    <mergeCell ref="B30:C30"/>
    <mergeCell ref="B22:C22"/>
    <mergeCell ref="B21:C21"/>
    <mergeCell ref="B23:C23"/>
    <mergeCell ref="B24:C24"/>
    <mergeCell ref="B26:C26"/>
    <mergeCell ref="B25:C25"/>
    <mergeCell ref="B16:C16"/>
    <mergeCell ref="B15:C15"/>
    <mergeCell ref="B17:C17"/>
    <mergeCell ref="B18:C18"/>
    <mergeCell ref="B20:C20"/>
    <mergeCell ref="B19:C19"/>
    <mergeCell ref="B10:C10"/>
    <mergeCell ref="B9:C9"/>
    <mergeCell ref="B11:C11"/>
    <mergeCell ref="B12:C12"/>
    <mergeCell ref="B14:C14"/>
    <mergeCell ref="B13:C13"/>
    <mergeCell ref="A1:E1"/>
    <mergeCell ref="B4:C4"/>
    <mergeCell ref="B5:C5"/>
    <mergeCell ref="B6:C6"/>
    <mergeCell ref="B8:C8"/>
    <mergeCell ref="B7:C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9"/>
  <dimension ref="A1:M48"/>
  <sheetViews>
    <sheetView showRuler="0" workbookViewId="0">
      <selection sqref="A1:E1"/>
    </sheetView>
  </sheetViews>
  <sheetFormatPr baseColWidth="10" defaultColWidth="13.33203125" defaultRowHeight="13.2" x14ac:dyDescent="0.25"/>
  <cols>
    <col min="1" max="1" width="29.88671875" customWidth="1"/>
    <col min="2" max="13" width="13.109375" customWidth="1"/>
  </cols>
  <sheetData>
    <row r="1" spans="1:13" ht="16.649999999999999" customHeight="1" x14ac:dyDescent="0.25">
      <c r="A1" s="729" t="s">
        <v>1431</v>
      </c>
      <c r="B1" s="631"/>
      <c r="C1" s="631"/>
      <c r="D1" s="631"/>
      <c r="E1" s="631"/>
    </row>
    <row r="2" spans="1:13" ht="16.649999999999999" customHeight="1" x14ac:dyDescent="0.25">
      <c r="A2" s="190">
        <f>SUM(B5:M24)</f>
        <v>6119003</v>
      </c>
    </row>
    <row r="3" spans="1:13" ht="16.649999999999999" customHeight="1" x14ac:dyDescent="0.25">
      <c r="A3" s="237">
        <f>SUM(B6:M24)</f>
        <v>6119003</v>
      </c>
      <c r="B3" s="852" t="s">
        <v>260</v>
      </c>
      <c r="C3" s="852"/>
      <c r="D3" s="852"/>
      <c r="E3" s="852"/>
      <c r="F3" s="810" t="s">
        <v>331</v>
      </c>
      <c r="G3" s="631"/>
      <c r="H3" s="631"/>
      <c r="I3" s="631"/>
      <c r="J3" s="810" t="s">
        <v>344</v>
      </c>
      <c r="K3" s="631"/>
      <c r="L3" s="631"/>
      <c r="M3" s="631"/>
    </row>
    <row r="4" spans="1:13" ht="33.450000000000003" customHeight="1" x14ac:dyDescent="0.25">
      <c r="A4" s="86" t="s">
        <v>138</v>
      </c>
      <c r="B4" s="470" t="s">
        <v>1432</v>
      </c>
      <c r="C4" s="470" t="s">
        <v>1433</v>
      </c>
      <c r="D4" s="470" t="s">
        <v>1434</v>
      </c>
      <c r="E4" s="470" t="s">
        <v>203</v>
      </c>
      <c r="F4" s="147" t="s">
        <v>1432</v>
      </c>
      <c r="G4" s="147" t="s">
        <v>1433</v>
      </c>
      <c r="H4" s="147" t="s">
        <v>1434</v>
      </c>
      <c r="I4" s="147" t="s">
        <v>203</v>
      </c>
      <c r="J4" s="147" t="s">
        <v>1432</v>
      </c>
      <c r="K4" s="147" t="s">
        <v>1433</v>
      </c>
      <c r="L4" s="147" t="s">
        <v>1434</v>
      </c>
      <c r="M4" s="147" t="s">
        <v>203</v>
      </c>
    </row>
    <row r="5" spans="1:13" ht="14.1" customHeight="1" x14ac:dyDescent="0.25">
      <c r="A5" s="94" t="s">
        <v>1435</v>
      </c>
      <c r="B5" s="552"/>
      <c r="C5" s="552"/>
      <c r="D5" s="552"/>
      <c r="E5" s="552"/>
      <c r="F5" s="553"/>
      <c r="G5" s="553"/>
      <c r="H5" s="553"/>
      <c r="I5" s="553"/>
      <c r="J5" s="553"/>
      <c r="K5" s="553"/>
      <c r="L5" s="553"/>
      <c r="M5" s="553"/>
    </row>
    <row r="6" spans="1:13" ht="14.1" customHeight="1" x14ac:dyDescent="0.25">
      <c r="A6" s="82" t="s">
        <v>1436</v>
      </c>
      <c r="B6" s="273">
        <v>34217</v>
      </c>
      <c r="C6" s="273">
        <v>141</v>
      </c>
      <c r="D6" s="273">
        <v>399</v>
      </c>
      <c r="E6" s="273">
        <v>658</v>
      </c>
      <c r="F6" s="275">
        <v>30171</v>
      </c>
      <c r="G6" s="275">
        <v>173</v>
      </c>
      <c r="H6" s="275">
        <v>376</v>
      </c>
      <c r="I6" s="275">
        <v>722</v>
      </c>
      <c r="J6" s="275">
        <v>30047</v>
      </c>
      <c r="K6" s="275">
        <v>257</v>
      </c>
      <c r="L6" s="275">
        <v>372</v>
      </c>
      <c r="M6" s="275">
        <v>832</v>
      </c>
    </row>
    <row r="7" spans="1:13" ht="14.1" customHeight="1" x14ac:dyDescent="0.25">
      <c r="A7" s="554" t="s">
        <v>1437</v>
      </c>
      <c r="B7" s="262">
        <v>4165</v>
      </c>
      <c r="C7" s="262">
        <v>14</v>
      </c>
      <c r="D7" s="262">
        <v>34</v>
      </c>
      <c r="E7" s="262">
        <v>50</v>
      </c>
      <c r="F7" s="265">
        <v>3774</v>
      </c>
      <c r="G7" s="265">
        <v>19</v>
      </c>
      <c r="H7" s="265">
        <v>33</v>
      </c>
      <c r="I7" s="265">
        <v>52</v>
      </c>
      <c r="J7" s="265">
        <v>3915</v>
      </c>
      <c r="K7" s="265">
        <v>19</v>
      </c>
      <c r="L7" s="265">
        <v>32</v>
      </c>
      <c r="M7" s="265">
        <v>44</v>
      </c>
    </row>
    <row r="8" spans="1:13" ht="14.1" customHeight="1" x14ac:dyDescent="0.25">
      <c r="A8" s="480" t="s">
        <v>1438</v>
      </c>
      <c r="B8" s="278">
        <v>23639</v>
      </c>
      <c r="C8" s="278">
        <v>109</v>
      </c>
      <c r="D8" s="278">
        <v>360</v>
      </c>
      <c r="E8" s="278">
        <v>582</v>
      </c>
      <c r="F8" s="280">
        <v>22272</v>
      </c>
      <c r="G8" s="280">
        <v>150</v>
      </c>
      <c r="H8" s="280">
        <v>339</v>
      </c>
      <c r="I8" s="280">
        <v>656</v>
      </c>
      <c r="J8" s="280">
        <v>21264</v>
      </c>
      <c r="K8" s="280">
        <v>233</v>
      </c>
      <c r="L8" s="280">
        <v>335</v>
      </c>
      <c r="M8" s="280">
        <v>771</v>
      </c>
    </row>
    <row r="9" spans="1:13" ht="14.1" customHeight="1" x14ac:dyDescent="0.25">
      <c r="A9" s="480" t="s">
        <v>1439</v>
      </c>
      <c r="B9" s="278">
        <v>2957</v>
      </c>
      <c r="C9" s="278">
        <v>18</v>
      </c>
      <c r="D9" s="278">
        <v>5</v>
      </c>
      <c r="E9" s="278">
        <v>26</v>
      </c>
      <c r="F9" s="280">
        <v>1660</v>
      </c>
      <c r="G9" s="280">
        <v>4</v>
      </c>
      <c r="H9" s="280">
        <v>4</v>
      </c>
      <c r="I9" s="280">
        <v>14</v>
      </c>
      <c r="J9" s="280">
        <v>2190</v>
      </c>
      <c r="K9" s="280">
        <v>5</v>
      </c>
      <c r="L9" s="280">
        <v>5</v>
      </c>
      <c r="M9" s="280">
        <v>17</v>
      </c>
    </row>
    <row r="10" spans="1:13" ht="14.1" customHeight="1" x14ac:dyDescent="0.25">
      <c r="A10" s="555" t="s">
        <v>1440</v>
      </c>
      <c r="B10" s="268">
        <v>3456</v>
      </c>
      <c r="C10" s="268">
        <v>0</v>
      </c>
      <c r="D10" s="268">
        <v>0</v>
      </c>
      <c r="E10" s="268">
        <v>0</v>
      </c>
      <c r="F10" s="270">
        <v>2465</v>
      </c>
      <c r="G10" s="270">
        <v>0</v>
      </c>
      <c r="H10" s="270">
        <v>0</v>
      </c>
      <c r="I10" s="270">
        <v>0</v>
      </c>
      <c r="J10" s="270">
        <v>2678</v>
      </c>
      <c r="K10" s="270">
        <v>0</v>
      </c>
      <c r="L10" s="270">
        <v>0</v>
      </c>
      <c r="M10" s="270">
        <v>0</v>
      </c>
    </row>
    <row r="11" spans="1:13" ht="14.1" customHeight="1" x14ac:dyDescent="0.25">
      <c r="A11" s="82" t="s">
        <v>1441</v>
      </c>
      <c r="B11" s="273">
        <v>99197</v>
      </c>
      <c r="C11" s="273">
        <v>548</v>
      </c>
      <c r="D11" s="273">
        <v>866</v>
      </c>
      <c r="E11" s="273">
        <v>948</v>
      </c>
      <c r="F11" s="275">
        <v>101385</v>
      </c>
      <c r="G11" s="275">
        <v>446</v>
      </c>
      <c r="H11" s="275">
        <v>882</v>
      </c>
      <c r="I11" s="275">
        <v>868</v>
      </c>
      <c r="J11" s="275">
        <v>97092</v>
      </c>
      <c r="K11" s="275">
        <v>471</v>
      </c>
      <c r="L11" s="275">
        <v>871</v>
      </c>
      <c r="M11" s="275">
        <v>906</v>
      </c>
    </row>
    <row r="12" spans="1:13" ht="14.1" customHeight="1" x14ac:dyDescent="0.25">
      <c r="A12" s="554" t="s">
        <v>1437</v>
      </c>
      <c r="B12" s="262">
        <v>43441</v>
      </c>
      <c r="C12" s="262">
        <v>157</v>
      </c>
      <c r="D12" s="262">
        <v>363</v>
      </c>
      <c r="E12" s="262">
        <v>455</v>
      </c>
      <c r="F12" s="265">
        <v>47864</v>
      </c>
      <c r="G12" s="265">
        <v>72</v>
      </c>
      <c r="H12" s="265">
        <v>387</v>
      </c>
      <c r="I12" s="265">
        <v>358</v>
      </c>
      <c r="J12" s="265">
        <v>44863</v>
      </c>
      <c r="K12" s="265">
        <v>89</v>
      </c>
      <c r="L12" s="265">
        <v>358</v>
      </c>
      <c r="M12" s="265">
        <v>408</v>
      </c>
    </row>
    <row r="13" spans="1:13" ht="14.1" customHeight="1" x14ac:dyDescent="0.25">
      <c r="A13" s="480" t="s">
        <v>1438</v>
      </c>
      <c r="B13" s="278">
        <v>39989</v>
      </c>
      <c r="C13" s="278">
        <v>339</v>
      </c>
      <c r="D13" s="278">
        <v>456</v>
      </c>
      <c r="E13" s="278">
        <v>381</v>
      </c>
      <c r="F13" s="280">
        <v>37226</v>
      </c>
      <c r="G13" s="280">
        <v>333</v>
      </c>
      <c r="H13" s="280">
        <v>445</v>
      </c>
      <c r="I13" s="280">
        <v>412</v>
      </c>
      <c r="J13" s="280">
        <v>37183</v>
      </c>
      <c r="K13" s="280">
        <v>346</v>
      </c>
      <c r="L13" s="280">
        <v>427</v>
      </c>
      <c r="M13" s="280">
        <v>380</v>
      </c>
    </row>
    <row r="14" spans="1:13" ht="14.1" customHeight="1" x14ac:dyDescent="0.25">
      <c r="A14" s="480" t="s">
        <v>1439</v>
      </c>
      <c r="B14" s="278">
        <v>8410</v>
      </c>
      <c r="C14" s="278">
        <v>52</v>
      </c>
      <c r="D14" s="278">
        <v>47</v>
      </c>
      <c r="E14" s="278">
        <v>112</v>
      </c>
      <c r="F14" s="280">
        <v>9174</v>
      </c>
      <c r="G14" s="280">
        <v>41</v>
      </c>
      <c r="H14" s="280">
        <v>50</v>
      </c>
      <c r="I14" s="280">
        <v>98</v>
      </c>
      <c r="J14" s="280">
        <v>6865</v>
      </c>
      <c r="K14" s="280">
        <v>36</v>
      </c>
      <c r="L14" s="280">
        <v>86</v>
      </c>
      <c r="M14" s="280">
        <v>118</v>
      </c>
    </row>
    <row r="15" spans="1:13" ht="14.1" customHeight="1" x14ac:dyDescent="0.25">
      <c r="A15" s="555" t="s">
        <v>1440</v>
      </c>
      <c r="B15" s="268">
        <v>7357</v>
      </c>
      <c r="C15" s="268">
        <v>0</v>
      </c>
      <c r="D15" s="268">
        <v>0</v>
      </c>
      <c r="E15" s="268">
        <v>0</v>
      </c>
      <c r="F15" s="270">
        <v>7121</v>
      </c>
      <c r="G15" s="270">
        <v>0</v>
      </c>
      <c r="H15" s="270">
        <v>0</v>
      </c>
      <c r="I15" s="270">
        <v>0</v>
      </c>
      <c r="J15" s="270">
        <v>8181</v>
      </c>
      <c r="K15" s="270">
        <v>0</v>
      </c>
      <c r="L15" s="270">
        <v>0</v>
      </c>
      <c r="M15" s="270">
        <v>0</v>
      </c>
    </row>
    <row r="16" spans="1:13" ht="14.1" customHeight="1" x14ac:dyDescent="0.25">
      <c r="A16" s="82" t="s">
        <v>1442</v>
      </c>
      <c r="B16" s="273">
        <v>53744</v>
      </c>
      <c r="C16" s="273">
        <v>1449</v>
      </c>
      <c r="D16" s="273">
        <v>3498</v>
      </c>
      <c r="E16" s="273">
        <v>2467</v>
      </c>
      <c r="F16" s="275">
        <v>51973</v>
      </c>
      <c r="G16" s="275">
        <v>1343</v>
      </c>
      <c r="H16" s="275">
        <v>3346</v>
      </c>
      <c r="I16" s="275">
        <v>2384</v>
      </c>
      <c r="J16" s="275">
        <v>48536</v>
      </c>
      <c r="K16" s="275">
        <v>1183</v>
      </c>
      <c r="L16" s="275">
        <v>3062</v>
      </c>
      <c r="M16" s="275">
        <v>2153</v>
      </c>
    </row>
    <row r="17" spans="1:13" ht="14.1" customHeight="1" x14ac:dyDescent="0.25">
      <c r="A17" s="82" t="s">
        <v>1443</v>
      </c>
      <c r="B17" s="273">
        <v>0</v>
      </c>
      <c r="C17" s="273">
        <v>0</v>
      </c>
      <c r="D17" s="273">
        <v>0</v>
      </c>
      <c r="E17" s="273">
        <v>0</v>
      </c>
      <c r="F17" s="275">
        <v>0</v>
      </c>
      <c r="G17" s="275">
        <v>0</v>
      </c>
      <c r="H17" s="275">
        <v>0</v>
      </c>
      <c r="I17" s="275">
        <v>0</v>
      </c>
      <c r="J17" s="275">
        <v>0</v>
      </c>
      <c r="K17" s="275">
        <v>0</v>
      </c>
      <c r="L17" s="275">
        <v>0</v>
      </c>
      <c r="M17" s="275">
        <v>0</v>
      </c>
    </row>
    <row r="18" spans="1:13" ht="14.1" customHeight="1" x14ac:dyDescent="0.25">
      <c r="A18" s="82" t="s">
        <v>1444</v>
      </c>
      <c r="B18" s="273">
        <v>0</v>
      </c>
      <c r="C18" s="273">
        <v>0</v>
      </c>
      <c r="D18" s="273">
        <v>0</v>
      </c>
      <c r="E18" s="273">
        <v>0</v>
      </c>
      <c r="F18" s="275">
        <v>0</v>
      </c>
      <c r="G18" s="275">
        <v>0</v>
      </c>
      <c r="H18" s="275">
        <v>0</v>
      </c>
      <c r="I18" s="275">
        <v>0</v>
      </c>
      <c r="J18" s="275">
        <v>0</v>
      </c>
      <c r="K18" s="275">
        <v>0</v>
      </c>
      <c r="L18" s="275">
        <v>0</v>
      </c>
      <c r="M18" s="275">
        <v>0</v>
      </c>
    </row>
    <row r="19" spans="1:13" ht="14.1" customHeight="1" x14ac:dyDescent="0.25">
      <c r="A19" s="82" t="s">
        <v>1445</v>
      </c>
      <c r="B19" s="273">
        <v>560602</v>
      </c>
      <c r="C19" s="273">
        <v>29</v>
      </c>
      <c r="D19" s="273">
        <v>113</v>
      </c>
      <c r="E19" s="273">
        <v>4</v>
      </c>
      <c r="F19" s="275">
        <v>461355</v>
      </c>
      <c r="G19" s="275">
        <v>10</v>
      </c>
      <c r="H19" s="275">
        <v>75</v>
      </c>
      <c r="I19" s="275">
        <v>3</v>
      </c>
      <c r="J19" s="275">
        <v>497768</v>
      </c>
      <c r="K19" s="275">
        <v>22</v>
      </c>
      <c r="L19" s="275">
        <v>80</v>
      </c>
      <c r="M19" s="275">
        <v>3</v>
      </c>
    </row>
    <row r="20" spans="1:13" ht="14.1" customHeight="1" x14ac:dyDescent="0.25">
      <c r="A20" s="554" t="s">
        <v>1437</v>
      </c>
      <c r="B20" s="262">
        <v>35015</v>
      </c>
      <c r="C20" s="262">
        <v>0</v>
      </c>
      <c r="D20" s="262">
        <v>18</v>
      </c>
      <c r="E20" s="262">
        <v>0</v>
      </c>
      <c r="F20" s="265">
        <v>17363</v>
      </c>
      <c r="G20" s="265">
        <v>0</v>
      </c>
      <c r="H20" s="265">
        <v>9</v>
      </c>
      <c r="I20" s="265">
        <v>0</v>
      </c>
      <c r="J20" s="265">
        <v>19935</v>
      </c>
      <c r="K20" s="265">
        <v>0</v>
      </c>
      <c r="L20" s="265">
        <v>25</v>
      </c>
      <c r="M20" s="265">
        <v>0</v>
      </c>
    </row>
    <row r="21" spans="1:13" ht="14.1" customHeight="1" x14ac:dyDescent="0.25">
      <c r="A21" s="480" t="s">
        <v>1438</v>
      </c>
      <c r="B21" s="278">
        <v>445485</v>
      </c>
      <c r="C21" s="278">
        <v>0</v>
      </c>
      <c r="D21" s="278">
        <v>95</v>
      </c>
      <c r="E21" s="278">
        <v>3</v>
      </c>
      <c r="F21" s="280">
        <v>420901</v>
      </c>
      <c r="G21" s="280">
        <v>0</v>
      </c>
      <c r="H21" s="280">
        <v>66</v>
      </c>
      <c r="I21" s="280">
        <v>3</v>
      </c>
      <c r="J21" s="280">
        <v>416951</v>
      </c>
      <c r="K21" s="280">
        <v>0</v>
      </c>
      <c r="L21" s="280">
        <v>55</v>
      </c>
      <c r="M21" s="280">
        <v>2</v>
      </c>
    </row>
    <row r="22" spans="1:13" ht="14.1" customHeight="1" x14ac:dyDescent="0.25">
      <c r="A22" s="480" t="s">
        <v>1439</v>
      </c>
      <c r="B22" s="278">
        <v>32285</v>
      </c>
      <c r="C22" s="278">
        <v>29</v>
      </c>
      <c r="D22" s="278">
        <v>0</v>
      </c>
      <c r="E22" s="278">
        <v>1</v>
      </c>
      <c r="F22" s="280">
        <v>10449</v>
      </c>
      <c r="G22" s="280">
        <v>10</v>
      </c>
      <c r="H22" s="280">
        <v>0</v>
      </c>
      <c r="I22" s="280">
        <v>0</v>
      </c>
      <c r="J22" s="280">
        <v>37439</v>
      </c>
      <c r="K22" s="280">
        <v>22</v>
      </c>
      <c r="L22" s="280">
        <v>0</v>
      </c>
      <c r="M22" s="280">
        <v>1</v>
      </c>
    </row>
    <row r="23" spans="1:13" ht="14.1" customHeight="1" x14ac:dyDescent="0.25">
      <c r="A23" s="555" t="s">
        <v>1440</v>
      </c>
      <c r="B23" s="268">
        <v>47817</v>
      </c>
      <c r="C23" s="268">
        <v>0</v>
      </c>
      <c r="D23" s="268">
        <v>0</v>
      </c>
      <c r="E23" s="268">
        <v>0</v>
      </c>
      <c r="F23" s="270">
        <v>12642</v>
      </c>
      <c r="G23" s="270">
        <v>0</v>
      </c>
      <c r="H23" s="270">
        <v>0</v>
      </c>
      <c r="I23" s="270">
        <v>0</v>
      </c>
      <c r="J23" s="270">
        <v>23443</v>
      </c>
      <c r="K23" s="270">
        <v>0</v>
      </c>
      <c r="L23" s="270">
        <v>0</v>
      </c>
      <c r="M23" s="270">
        <v>0</v>
      </c>
    </row>
    <row r="24" spans="1:13" ht="14.1" customHeight="1" x14ac:dyDescent="0.25">
      <c r="A24" s="91" t="s">
        <v>1446</v>
      </c>
      <c r="B24" s="273">
        <v>747760</v>
      </c>
      <c r="C24" s="273">
        <v>2167</v>
      </c>
      <c r="D24" s="273">
        <v>4876</v>
      </c>
      <c r="E24" s="273">
        <v>4077</v>
      </c>
      <c r="F24" s="275">
        <v>644884</v>
      </c>
      <c r="G24" s="275">
        <v>1972</v>
      </c>
      <c r="H24" s="275">
        <v>4679</v>
      </c>
      <c r="I24" s="275">
        <v>3977</v>
      </c>
      <c r="J24" s="275">
        <v>673443</v>
      </c>
      <c r="K24" s="275">
        <v>1933</v>
      </c>
      <c r="L24" s="275">
        <v>4385</v>
      </c>
      <c r="M24" s="275">
        <v>3894</v>
      </c>
    </row>
    <row r="25" spans="1:13" ht="34.200000000000003" customHeight="1" x14ac:dyDescent="0.25">
      <c r="A25" s="119"/>
      <c r="B25" s="188"/>
      <c r="C25" s="188"/>
      <c r="D25" s="188"/>
      <c r="E25" s="188"/>
      <c r="F25" s="188"/>
      <c r="G25" s="188"/>
      <c r="H25" s="188"/>
      <c r="I25" s="188"/>
      <c r="J25" s="188"/>
      <c r="K25" s="188"/>
      <c r="L25" s="188"/>
      <c r="M25" s="188"/>
    </row>
    <row r="26" spans="1:13" ht="16.649999999999999" customHeight="1" x14ac:dyDescent="0.25">
      <c r="A26" s="99">
        <f>SUM(B29:I47)</f>
        <v>4462338</v>
      </c>
      <c r="B26" s="810" t="s">
        <v>345</v>
      </c>
      <c r="C26" s="631"/>
      <c r="D26" s="631"/>
      <c r="E26" s="631"/>
      <c r="F26" s="810" t="s">
        <v>346</v>
      </c>
      <c r="G26" s="631"/>
      <c r="H26" s="631"/>
      <c r="I26" s="631"/>
    </row>
    <row r="27" spans="1:13" ht="33.450000000000003" customHeight="1" x14ac:dyDescent="0.25">
      <c r="A27" s="86" t="s">
        <v>138</v>
      </c>
      <c r="B27" s="147" t="s">
        <v>1432</v>
      </c>
      <c r="C27" s="147" t="s">
        <v>1433</v>
      </c>
      <c r="D27" s="147" t="s">
        <v>1434</v>
      </c>
      <c r="E27" s="147" t="s">
        <v>203</v>
      </c>
      <c r="F27" s="147" t="s">
        <v>1432</v>
      </c>
      <c r="G27" s="147" t="s">
        <v>1433</v>
      </c>
      <c r="H27" s="147" t="s">
        <v>1434</v>
      </c>
      <c r="I27" s="147" t="s">
        <v>203</v>
      </c>
    </row>
    <row r="28" spans="1:13" ht="14.1" customHeight="1" x14ac:dyDescent="0.25">
      <c r="A28" s="94" t="s">
        <v>1435</v>
      </c>
      <c r="B28" s="553"/>
      <c r="C28" s="553"/>
      <c r="D28" s="553"/>
      <c r="E28" s="553"/>
      <c r="F28" s="553"/>
      <c r="G28" s="553"/>
      <c r="H28" s="553"/>
      <c r="I28" s="553"/>
    </row>
    <row r="29" spans="1:13" ht="14.1" customHeight="1" x14ac:dyDescent="0.25">
      <c r="A29" s="82" t="s">
        <v>1436</v>
      </c>
      <c r="B29" s="275">
        <v>29804</v>
      </c>
      <c r="C29" s="275">
        <v>217</v>
      </c>
      <c r="D29" s="275">
        <v>350</v>
      </c>
      <c r="E29" s="275">
        <v>785</v>
      </c>
      <c r="F29" s="275">
        <v>29390</v>
      </c>
      <c r="G29" s="275">
        <v>296</v>
      </c>
      <c r="H29" s="275">
        <v>335</v>
      </c>
      <c r="I29" s="275">
        <v>895</v>
      </c>
    </row>
    <row r="30" spans="1:13" ht="14.1" customHeight="1" x14ac:dyDescent="0.25">
      <c r="A30" s="554" t="s">
        <v>1437</v>
      </c>
      <c r="B30" s="265">
        <v>3150</v>
      </c>
      <c r="C30" s="265">
        <v>9</v>
      </c>
      <c r="D30" s="265">
        <v>30</v>
      </c>
      <c r="E30" s="265">
        <v>33</v>
      </c>
      <c r="F30" s="265">
        <v>4585</v>
      </c>
      <c r="G30" s="265">
        <v>24</v>
      </c>
      <c r="H30" s="265">
        <v>50</v>
      </c>
      <c r="I30" s="265">
        <v>40</v>
      </c>
    </row>
    <row r="31" spans="1:13" ht="14.1" customHeight="1" x14ac:dyDescent="0.25">
      <c r="A31" s="480" t="s">
        <v>1438</v>
      </c>
      <c r="B31" s="280">
        <v>21441</v>
      </c>
      <c r="C31" s="280">
        <v>201</v>
      </c>
      <c r="D31" s="280">
        <v>316</v>
      </c>
      <c r="E31" s="280">
        <v>735</v>
      </c>
      <c r="F31" s="280">
        <v>20616</v>
      </c>
      <c r="G31" s="280">
        <v>266</v>
      </c>
      <c r="H31" s="280">
        <v>282</v>
      </c>
      <c r="I31" s="280">
        <v>841</v>
      </c>
    </row>
    <row r="32" spans="1:13" ht="14.1" customHeight="1" x14ac:dyDescent="0.25">
      <c r="A32" s="480" t="s">
        <v>1439</v>
      </c>
      <c r="B32" s="280">
        <v>2439</v>
      </c>
      <c r="C32" s="280">
        <v>7</v>
      </c>
      <c r="D32" s="280">
        <v>4</v>
      </c>
      <c r="E32" s="280">
        <v>17</v>
      </c>
      <c r="F32" s="280">
        <v>1845</v>
      </c>
      <c r="G32" s="280">
        <v>6</v>
      </c>
      <c r="H32" s="280">
        <v>3</v>
      </c>
      <c r="I32" s="280">
        <v>14</v>
      </c>
    </row>
    <row r="33" spans="1:9" ht="14.1" customHeight="1" x14ac:dyDescent="0.25">
      <c r="A33" s="555" t="s">
        <v>1440</v>
      </c>
      <c r="B33" s="270">
        <v>2774</v>
      </c>
      <c r="C33" s="270">
        <v>0</v>
      </c>
      <c r="D33" s="270">
        <v>0</v>
      </c>
      <c r="E33" s="270">
        <v>0</v>
      </c>
      <c r="F33" s="270">
        <v>2344</v>
      </c>
      <c r="G33" s="270">
        <v>0</v>
      </c>
      <c r="H33" s="270">
        <v>0</v>
      </c>
      <c r="I33" s="270">
        <v>0</v>
      </c>
    </row>
    <row r="34" spans="1:9" ht="14.1" customHeight="1" x14ac:dyDescent="0.25">
      <c r="A34" s="82" t="s">
        <v>1441</v>
      </c>
      <c r="B34" s="275">
        <v>95709</v>
      </c>
      <c r="C34" s="275">
        <v>481</v>
      </c>
      <c r="D34" s="275">
        <v>814</v>
      </c>
      <c r="E34" s="275">
        <v>775</v>
      </c>
      <c r="F34" s="275">
        <v>93633</v>
      </c>
      <c r="G34" s="275">
        <v>601</v>
      </c>
      <c r="H34" s="275">
        <v>841</v>
      </c>
      <c r="I34" s="275">
        <v>1060</v>
      </c>
    </row>
    <row r="35" spans="1:9" ht="14.1" customHeight="1" x14ac:dyDescent="0.25">
      <c r="A35" s="554" t="s">
        <v>1437</v>
      </c>
      <c r="B35" s="265">
        <v>46318</v>
      </c>
      <c r="C35" s="265">
        <v>121</v>
      </c>
      <c r="D35" s="265">
        <v>364</v>
      </c>
      <c r="E35" s="265">
        <v>327</v>
      </c>
      <c r="F35" s="265">
        <v>48025</v>
      </c>
      <c r="G35" s="265">
        <v>199</v>
      </c>
      <c r="H35" s="265">
        <v>383</v>
      </c>
      <c r="I35" s="265">
        <v>543</v>
      </c>
    </row>
    <row r="36" spans="1:9" ht="14.1" customHeight="1" x14ac:dyDescent="0.25">
      <c r="A36" s="480" t="s">
        <v>1438</v>
      </c>
      <c r="B36" s="280">
        <v>35234</v>
      </c>
      <c r="C36" s="280">
        <v>316</v>
      </c>
      <c r="D36" s="280">
        <v>409</v>
      </c>
      <c r="E36" s="280">
        <v>357</v>
      </c>
      <c r="F36" s="280">
        <v>31231</v>
      </c>
      <c r="G36" s="280">
        <v>316</v>
      </c>
      <c r="H36" s="280">
        <v>366</v>
      </c>
      <c r="I36" s="280">
        <v>314</v>
      </c>
    </row>
    <row r="37" spans="1:9" ht="14.1" customHeight="1" x14ac:dyDescent="0.25">
      <c r="A37" s="480" t="s">
        <v>1439</v>
      </c>
      <c r="B37" s="280">
        <v>6472</v>
      </c>
      <c r="C37" s="280">
        <v>44</v>
      </c>
      <c r="D37" s="280">
        <v>41</v>
      </c>
      <c r="E37" s="280">
        <v>91</v>
      </c>
      <c r="F37" s="280">
        <v>6932</v>
      </c>
      <c r="G37" s="280">
        <v>86</v>
      </c>
      <c r="H37" s="280">
        <v>92</v>
      </c>
      <c r="I37" s="280">
        <v>203</v>
      </c>
    </row>
    <row r="38" spans="1:9" ht="14.1" customHeight="1" x14ac:dyDescent="0.25">
      <c r="A38" s="555" t="s">
        <v>1440</v>
      </c>
      <c r="B38" s="270">
        <v>7685</v>
      </c>
      <c r="C38" s="270">
        <v>0</v>
      </c>
      <c r="D38" s="270">
        <v>0</v>
      </c>
      <c r="E38" s="270">
        <v>0</v>
      </c>
      <c r="F38" s="270">
        <v>7445</v>
      </c>
      <c r="G38" s="270">
        <v>0</v>
      </c>
      <c r="H38" s="270">
        <v>0</v>
      </c>
      <c r="I38" s="270">
        <v>0</v>
      </c>
    </row>
    <row r="39" spans="1:9" ht="14.1" customHeight="1" x14ac:dyDescent="0.25">
      <c r="A39" s="82" t="s">
        <v>1442</v>
      </c>
      <c r="B39" s="275">
        <v>46065</v>
      </c>
      <c r="C39" s="275">
        <v>988</v>
      </c>
      <c r="D39" s="275">
        <v>2821</v>
      </c>
      <c r="E39" s="275">
        <v>1958</v>
      </c>
      <c r="F39" s="275">
        <v>45865</v>
      </c>
      <c r="G39" s="275">
        <v>721</v>
      </c>
      <c r="H39" s="275">
        <v>2806</v>
      </c>
      <c r="I39" s="275">
        <v>1589</v>
      </c>
    </row>
    <row r="40" spans="1:9" ht="14.1" customHeight="1" x14ac:dyDescent="0.25">
      <c r="A40" s="82" t="s">
        <v>1443</v>
      </c>
      <c r="B40" s="275">
        <v>0</v>
      </c>
      <c r="C40" s="275">
        <v>0</v>
      </c>
      <c r="D40" s="275">
        <v>0</v>
      </c>
      <c r="E40" s="275">
        <v>0</v>
      </c>
      <c r="F40" s="275">
        <v>0</v>
      </c>
      <c r="G40" s="275">
        <v>0</v>
      </c>
      <c r="H40" s="275">
        <v>0</v>
      </c>
      <c r="I40" s="275">
        <v>0</v>
      </c>
    </row>
    <row r="41" spans="1:9" ht="14.1" customHeight="1" x14ac:dyDescent="0.25">
      <c r="A41" s="82" t="s">
        <v>1444</v>
      </c>
      <c r="B41" s="275">
        <v>0</v>
      </c>
      <c r="C41" s="275">
        <v>0</v>
      </c>
      <c r="D41" s="275">
        <v>0</v>
      </c>
      <c r="E41" s="275">
        <v>0</v>
      </c>
      <c r="F41" s="275">
        <v>0</v>
      </c>
      <c r="G41" s="275">
        <v>0</v>
      </c>
      <c r="H41" s="275">
        <v>0</v>
      </c>
      <c r="I41" s="275">
        <v>0</v>
      </c>
    </row>
    <row r="42" spans="1:9" ht="14.1" customHeight="1" x14ac:dyDescent="0.25">
      <c r="A42" s="82" t="s">
        <v>1445</v>
      </c>
      <c r="B42" s="275">
        <v>598641</v>
      </c>
      <c r="C42" s="275">
        <v>49</v>
      </c>
      <c r="D42" s="275">
        <v>46</v>
      </c>
      <c r="E42" s="275">
        <v>2</v>
      </c>
      <c r="F42" s="275">
        <v>564050</v>
      </c>
      <c r="G42" s="275">
        <v>46</v>
      </c>
      <c r="H42" s="275">
        <v>81</v>
      </c>
      <c r="I42" s="275">
        <v>3</v>
      </c>
    </row>
    <row r="43" spans="1:9" ht="14.1" customHeight="1" x14ac:dyDescent="0.25">
      <c r="A43" s="554" t="s">
        <v>1437</v>
      </c>
      <c r="B43" s="265">
        <v>25885</v>
      </c>
      <c r="C43" s="265">
        <v>0</v>
      </c>
      <c r="D43" s="265">
        <v>11</v>
      </c>
      <c r="E43" s="265">
        <v>0</v>
      </c>
      <c r="F43" s="265">
        <v>22608</v>
      </c>
      <c r="G43" s="265">
        <v>1</v>
      </c>
      <c r="H43" s="265">
        <v>11</v>
      </c>
      <c r="I43" s="265">
        <v>0</v>
      </c>
    </row>
    <row r="44" spans="1:9" ht="14.1" customHeight="1" x14ac:dyDescent="0.25">
      <c r="A44" s="480" t="s">
        <v>1438</v>
      </c>
      <c r="B44" s="280">
        <v>410280</v>
      </c>
      <c r="C44" s="280">
        <v>0</v>
      </c>
      <c r="D44" s="280">
        <v>33</v>
      </c>
      <c r="E44" s="280">
        <v>1</v>
      </c>
      <c r="F44" s="280">
        <v>386526</v>
      </c>
      <c r="G44" s="280">
        <v>0</v>
      </c>
      <c r="H44" s="280">
        <v>66</v>
      </c>
      <c r="I44" s="280">
        <v>2</v>
      </c>
    </row>
    <row r="45" spans="1:9" ht="14.1" customHeight="1" x14ac:dyDescent="0.25">
      <c r="A45" s="480" t="s">
        <v>1439</v>
      </c>
      <c r="B45" s="280">
        <v>82595</v>
      </c>
      <c r="C45" s="280">
        <v>49</v>
      </c>
      <c r="D45" s="280">
        <v>2</v>
      </c>
      <c r="E45" s="280">
        <v>1</v>
      </c>
      <c r="F45" s="280">
        <v>73949</v>
      </c>
      <c r="G45" s="280">
        <v>45</v>
      </c>
      <c r="H45" s="280">
        <v>4</v>
      </c>
      <c r="I45" s="280">
        <v>1</v>
      </c>
    </row>
    <row r="46" spans="1:9" ht="14.1" customHeight="1" x14ac:dyDescent="0.25">
      <c r="A46" s="555" t="s">
        <v>1440</v>
      </c>
      <c r="B46" s="270">
        <v>79881</v>
      </c>
      <c r="C46" s="270">
        <v>0</v>
      </c>
      <c r="D46" s="270">
        <v>0</v>
      </c>
      <c r="E46" s="270">
        <v>0</v>
      </c>
      <c r="F46" s="270">
        <v>80967</v>
      </c>
      <c r="G46" s="270">
        <v>0</v>
      </c>
      <c r="H46" s="270">
        <v>0</v>
      </c>
      <c r="I46" s="270">
        <v>0</v>
      </c>
    </row>
    <row r="47" spans="1:9" ht="14.1" customHeight="1" x14ac:dyDescent="0.25">
      <c r="A47" s="91" t="s">
        <v>1446</v>
      </c>
      <c r="B47" s="275">
        <v>770219</v>
      </c>
      <c r="C47" s="275">
        <v>1735</v>
      </c>
      <c r="D47" s="275">
        <v>4031</v>
      </c>
      <c r="E47" s="275">
        <v>3520</v>
      </c>
      <c r="F47" s="275">
        <v>732938</v>
      </c>
      <c r="G47" s="275">
        <v>1664</v>
      </c>
      <c r="H47" s="275">
        <v>4063</v>
      </c>
      <c r="I47" s="275">
        <v>3547</v>
      </c>
    </row>
    <row r="48" spans="1:9" x14ac:dyDescent="0.25">
      <c r="A48" s="11"/>
      <c r="B48" s="11"/>
      <c r="C48" s="11"/>
      <c r="D48" s="11"/>
      <c r="E48" s="11"/>
      <c r="F48" s="11"/>
      <c r="G48" s="11"/>
      <c r="H48" s="11"/>
      <c r="I48" s="11"/>
    </row>
  </sheetData>
  <mergeCells count="6">
    <mergeCell ref="A1:E1"/>
    <mergeCell ref="B3:E3"/>
    <mergeCell ref="F3:I3"/>
    <mergeCell ref="J3:M3"/>
    <mergeCell ref="B26:E26"/>
    <mergeCell ref="F26:I2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J3"/>
  <sheetViews>
    <sheetView showRuler="0" workbookViewId="0">
      <selection sqref="A1:J1"/>
    </sheetView>
  </sheetViews>
  <sheetFormatPr baseColWidth="10" defaultColWidth="13.33203125" defaultRowHeight="13.2" x14ac:dyDescent="0.25"/>
  <cols>
    <col min="1" max="10" width="14.44140625" customWidth="1"/>
  </cols>
  <sheetData>
    <row r="1" spans="1:10" ht="15" customHeight="1" x14ac:dyDescent="0.25">
      <c r="A1" s="638" t="s">
        <v>128</v>
      </c>
      <c r="B1" s="631"/>
      <c r="C1" s="631"/>
      <c r="D1" s="631"/>
      <c r="E1" s="631"/>
      <c r="F1" s="631"/>
      <c r="G1" s="631"/>
      <c r="H1" s="631"/>
      <c r="I1" s="631"/>
      <c r="J1" s="631"/>
    </row>
    <row r="2" spans="1:10" ht="9.15" customHeight="1" x14ac:dyDescent="0.25">
      <c r="A2" s="11"/>
      <c r="B2" s="11"/>
      <c r="C2" s="11"/>
      <c r="D2" s="11"/>
      <c r="E2" s="11"/>
      <c r="F2" s="11"/>
      <c r="G2" s="11"/>
      <c r="H2" s="11"/>
      <c r="I2" s="11"/>
      <c r="J2" s="11"/>
    </row>
    <row r="3" spans="1:10" ht="86.7" customHeight="1" x14ac:dyDescent="0.25">
      <c r="A3" s="641" t="s">
        <v>129</v>
      </c>
      <c r="B3" s="631"/>
      <c r="C3" s="631"/>
      <c r="D3" s="631"/>
      <c r="E3" s="631"/>
      <c r="F3" s="631"/>
      <c r="G3" s="631"/>
      <c r="H3" s="631"/>
      <c r="I3" s="631"/>
      <c r="J3" s="631"/>
    </row>
  </sheetData>
  <mergeCells count="2">
    <mergeCell ref="A3:J3"/>
    <mergeCell ref="A1:J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50"/>
  <dimension ref="A1:F93"/>
  <sheetViews>
    <sheetView showRuler="0" workbookViewId="0">
      <selection sqref="A1:E1"/>
    </sheetView>
  </sheetViews>
  <sheetFormatPr baseColWidth="10" defaultColWidth="13.33203125" defaultRowHeight="13.2" x14ac:dyDescent="0.25"/>
  <cols>
    <col min="1" max="1" width="3.44140625" customWidth="1"/>
    <col min="2" max="2" width="6.5546875" customWidth="1"/>
    <col min="3" max="3" width="125.33203125" customWidth="1"/>
    <col min="4" max="4" width="21.88671875" customWidth="1"/>
    <col min="5" max="5" width="35" customWidth="1"/>
    <col min="6" max="6" width="0" hidden="1"/>
  </cols>
  <sheetData>
    <row r="1" spans="1:6" ht="16.649999999999999" customHeight="1" x14ac:dyDescent="0.25">
      <c r="A1" s="853" t="s">
        <v>1447</v>
      </c>
      <c r="B1" s="631"/>
      <c r="C1" s="631"/>
      <c r="D1" s="631"/>
      <c r="E1" s="631"/>
    </row>
    <row r="2" spans="1:6" ht="15" customHeight="1" x14ac:dyDescent="0.25">
      <c r="A2" s="11"/>
      <c r="B2" s="11"/>
      <c r="C2" s="11"/>
      <c r="D2" s="575"/>
      <c r="E2" s="575"/>
    </row>
    <row r="3" spans="1:6" ht="13.35" customHeight="1" x14ac:dyDescent="0.25">
      <c r="A3" s="854" t="s">
        <v>1448</v>
      </c>
      <c r="B3" s="854"/>
      <c r="C3" s="854"/>
      <c r="D3" s="854" t="s">
        <v>1449</v>
      </c>
      <c r="E3" s="556" t="s">
        <v>1450</v>
      </c>
      <c r="F3" s="576"/>
    </row>
    <row r="4" spans="1:6" ht="13.35" customHeight="1" x14ac:dyDescent="0.25">
      <c r="A4" s="854"/>
      <c r="B4" s="854"/>
      <c r="C4" s="854"/>
      <c r="D4" s="854"/>
      <c r="E4" s="557" t="s">
        <v>1451</v>
      </c>
      <c r="F4" s="576"/>
    </row>
    <row r="5" spans="1:6" ht="15" customHeight="1" x14ac:dyDescent="0.25">
      <c r="F5" s="576"/>
    </row>
    <row r="6" spans="1:6" ht="22.5" customHeight="1" x14ac:dyDescent="0.25">
      <c r="A6" s="857" t="s">
        <v>1452</v>
      </c>
      <c r="B6" s="857"/>
      <c r="C6" s="857"/>
      <c r="D6" s="857"/>
      <c r="E6" s="857"/>
    </row>
    <row r="7" spans="1:6" ht="22.5" customHeight="1" x14ac:dyDescent="0.25">
      <c r="A7" s="855" t="s">
        <v>1453</v>
      </c>
      <c r="B7" s="631"/>
      <c r="C7" s="559" t="s">
        <v>40</v>
      </c>
      <c r="D7" s="558" t="s">
        <v>1454</v>
      </c>
      <c r="E7" s="560" t="s">
        <v>1455</v>
      </c>
      <c r="F7" s="577"/>
    </row>
    <row r="8" spans="1:6" ht="22.5" customHeight="1" x14ac:dyDescent="0.25">
      <c r="A8" s="856" t="s">
        <v>1456</v>
      </c>
      <c r="B8" s="856"/>
      <c r="C8" s="562" t="s">
        <v>1457</v>
      </c>
      <c r="D8" s="561" t="s">
        <v>1454</v>
      </c>
      <c r="E8" s="563" t="s">
        <v>1455</v>
      </c>
      <c r="F8" s="577"/>
    </row>
    <row r="9" spans="1:6" ht="22.5" customHeight="1" x14ac:dyDescent="0.25">
      <c r="A9" s="856" t="s">
        <v>1458</v>
      </c>
      <c r="B9" s="856"/>
      <c r="C9" s="562" t="s">
        <v>1459</v>
      </c>
      <c r="D9" s="561" t="s">
        <v>1460</v>
      </c>
      <c r="E9" s="564" t="s">
        <v>1461</v>
      </c>
      <c r="F9" s="577"/>
    </row>
    <row r="10" spans="1:6" ht="22.5" customHeight="1" x14ac:dyDescent="0.25">
      <c r="A10" s="856" t="s">
        <v>1462</v>
      </c>
      <c r="B10" s="856"/>
      <c r="C10" s="562" t="s">
        <v>1463</v>
      </c>
      <c r="D10" s="561" t="s">
        <v>1454</v>
      </c>
      <c r="E10" s="563" t="s">
        <v>1455</v>
      </c>
      <c r="F10" s="577"/>
    </row>
    <row r="11" spans="1:6" ht="22.5" customHeight="1" x14ac:dyDescent="0.25">
      <c r="A11" s="856" t="s">
        <v>1464</v>
      </c>
      <c r="B11" s="856"/>
      <c r="C11" s="562" t="s">
        <v>1465</v>
      </c>
      <c r="D11" s="561" t="s">
        <v>1454</v>
      </c>
      <c r="E11" s="563" t="s">
        <v>1455</v>
      </c>
      <c r="F11" s="577"/>
    </row>
    <row r="12" spans="1:6" ht="22.5" customHeight="1" x14ac:dyDescent="0.25">
      <c r="A12" s="858" t="s">
        <v>1466</v>
      </c>
      <c r="B12" s="858"/>
      <c r="C12" s="566" t="s">
        <v>1467</v>
      </c>
      <c r="D12" s="565" t="s">
        <v>1454</v>
      </c>
      <c r="E12" s="567" t="s">
        <v>1455</v>
      </c>
      <c r="F12" s="577"/>
    </row>
    <row r="13" spans="1:6" ht="22.5" customHeight="1" x14ac:dyDescent="0.25">
      <c r="A13" s="857" t="s">
        <v>92</v>
      </c>
      <c r="B13" s="857"/>
      <c r="C13" s="857"/>
      <c r="D13" s="857"/>
      <c r="E13" s="857"/>
    </row>
    <row r="14" spans="1:6" ht="22.5" customHeight="1" x14ac:dyDescent="0.25">
      <c r="A14" s="855" t="s">
        <v>1468</v>
      </c>
      <c r="B14" s="631"/>
      <c r="C14" s="559" t="s">
        <v>94</v>
      </c>
      <c r="D14" s="558" t="s">
        <v>1454</v>
      </c>
      <c r="E14" s="560" t="s">
        <v>1455</v>
      </c>
      <c r="F14" s="577"/>
    </row>
    <row r="15" spans="1:6" ht="22.5" customHeight="1" x14ac:dyDescent="0.25">
      <c r="A15" s="856" t="s">
        <v>1469</v>
      </c>
      <c r="B15" s="856"/>
      <c r="C15" s="562" t="s">
        <v>1470</v>
      </c>
      <c r="D15" s="561" t="s">
        <v>1454</v>
      </c>
      <c r="E15" s="563" t="s">
        <v>1455</v>
      </c>
      <c r="F15" s="577"/>
    </row>
    <row r="16" spans="1:6" ht="22.5" customHeight="1" x14ac:dyDescent="0.25">
      <c r="A16" s="856" t="s">
        <v>1471</v>
      </c>
      <c r="B16" s="856"/>
      <c r="C16" s="562" t="s">
        <v>1472</v>
      </c>
      <c r="D16" s="561" t="s">
        <v>1454</v>
      </c>
      <c r="E16" s="563" t="s">
        <v>1455</v>
      </c>
      <c r="F16" s="577"/>
    </row>
    <row r="17" spans="1:6" ht="22.5" customHeight="1" x14ac:dyDescent="0.25">
      <c r="A17" s="856" t="s">
        <v>1473</v>
      </c>
      <c r="B17" s="856"/>
      <c r="C17" s="562" t="s">
        <v>1474</v>
      </c>
      <c r="D17" s="561" t="s">
        <v>1454</v>
      </c>
      <c r="E17" s="563" t="s">
        <v>1455</v>
      </c>
      <c r="F17" s="577"/>
    </row>
    <row r="18" spans="1:6" ht="22.5" customHeight="1" x14ac:dyDescent="0.25">
      <c r="A18" s="858" t="s">
        <v>1475</v>
      </c>
      <c r="B18" s="858"/>
      <c r="C18" s="566" t="s">
        <v>1476</v>
      </c>
      <c r="D18" s="565" t="s">
        <v>1454</v>
      </c>
      <c r="E18" s="567" t="s">
        <v>1455</v>
      </c>
      <c r="F18" s="577"/>
    </row>
    <row r="19" spans="1:6" ht="22.5" customHeight="1" x14ac:dyDescent="0.25">
      <c r="A19" s="857" t="s">
        <v>1477</v>
      </c>
      <c r="B19" s="857"/>
      <c r="C19" s="857"/>
      <c r="D19" s="857"/>
      <c r="E19" s="857"/>
    </row>
    <row r="20" spans="1:6" ht="22.5" customHeight="1" x14ac:dyDescent="0.25">
      <c r="A20" s="855" t="s">
        <v>1478</v>
      </c>
      <c r="B20" s="631"/>
      <c r="C20" s="559" t="s">
        <v>1479</v>
      </c>
      <c r="D20" s="558" t="s">
        <v>1460</v>
      </c>
      <c r="E20" s="568" t="s">
        <v>1461</v>
      </c>
      <c r="F20" s="577"/>
    </row>
    <row r="21" spans="1:6" ht="22.5" customHeight="1" x14ac:dyDescent="0.25">
      <c r="A21" s="856" t="s">
        <v>1480</v>
      </c>
      <c r="B21" s="856"/>
      <c r="C21" s="562" t="s">
        <v>1481</v>
      </c>
      <c r="D21" s="561" t="s">
        <v>1454</v>
      </c>
      <c r="E21" s="563" t="s">
        <v>1455</v>
      </c>
      <c r="F21" s="577"/>
    </row>
    <row r="22" spans="1:6" ht="22.5" customHeight="1" x14ac:dyDescent="0.25">
      <c r="A22" s="856" t="s">
        <v>1482</v>
      </c>
      <c r="B22" s="856"/>
      <c r="C22" s="562" t="s">
        <v>1483</v>
      </c>
      <c r="D22" s="561" t="s">
        <v>1454</v>
      </c>
      <c r="E22" s="563" t="s">
        <v>1455</v>
      </c>
      <c r="F22" s="577"/>
    </row>
    <row r="23" spans="1:6" ht="22.5" customHeight="1" x14ac:dyDescent="0.25">
      <c r="A23" s="858" t="s">
        <v>1484</v>
      </c>
      <c r="B23" s="858"/>
      <c r="C23" s="566" t="s">
        <v>1485</v>
      </c>
      <c r="D23" s="565" t="s">
        <v>1460</v>
      </c>
      <c r="E23" s="569" t="s">
        <v>1461</v>
      </c>
      <c r="F23" s="577"/>
    </row>
    <row r="24" spans="1:6" ht="22.5" customHeight="1" x14ac:dyDescent="0.25">
      <c r="A24" s="857" t="s">
        <v>1486</v>
      </c>
      <c r="B24" s="857"/>
      <c r="C24" s="857"/>
      <c r="D24" s="857"/>
      <c r="E24" s="857"/>
    </row>
    <row r="25" spans="1:6" ht="22.5" customHeight="1" x14ac:dyDescent="0.25">
      <c r="A25" s="859" t="s">
        <v>1487</v>
      </c>
      <c r="B25" s="631"/>
      <c r="C25" s="17" t="s">
        <v>1486</v>
      </c>
      <c r="D25" s="20" t="s">
        <v>1488</v>
      </c>
      <c r="E25" s="570" t="s">
        <v>1489</v>
      </c>
      <c r="F25" s="577"/>
    </row>
    <row r="26" spans="1:6" ht="22.5" customHeight="1" x14ac:dyDescent="0.25">
      <c r="A26" s="857" t="s">
        <v>1490</v>
      </c>
      <c r="B26" s="857"/>
      <c r="C26" s="857"/>
      <c r="D26" s="857"/>
      <c r="E26" s="857"/>
    </row>
    <row r="27" spans="1:6" ht="22.5" customHeight="1" x14ac:dyDescent="0.25">
      <c r="A27" s="855" t="s">
        <v>1491</v>
      </c>
      <c r="B27" s="631"/>
      <c r="C27" s="559" t="s">
        <v>1492</v>
      </c>
      <c r="D27" s="558" t="s">
        <v>1460</v>
      </c>
      <c r="E27" s="560" t="s">
        <v>1493</v>
      </c>
      <c r="F27" s="577"/>
    </row>
    <row r="28" spans="1:6" ht="22.5" customHeight="1" x14ac:dyDescent="0.25">
      <c r="A28" s="856" t="s">
        <v>1494</v>
      </c>
      <c r="B28" s="856"/>
      <c r="C28" s="562" t="s">
        <v>1495</v>
      </c>
      <c r="D28" s="561" t="s">
        <v>1460</v>
      </c>
      <c r="E28" s="563" t="s">
        <v>1493</v>
      </c>
      <c r="F28" s="577"/>
    </row>
    <row r="29" spans="1:6" ht="22.5" customHeight="1" x14ac:dyDescent="0.25">
      <c r="A29" s="856" t="s">
        <v>1496</v>
      </c>
      <c r="B29" s="856"/>
      <c r="C29" s="562" t="s">
        <v>1497</v>
      </c>
      <c r="D29" s="561" t="s">
        <v>1460</v>
      </c>
      <c r="E29" s="563" t="s">
        <v>1493</v>
      </c>
      <c r="F29" s="577"/>
    </row>
    <row r="30" spans="1:6" ht="22.5" customHeight="1" x14ac:dyDescent="0.25">
      <c r="A30" s="858" t="s">
        <v>1498</v>
      </c>
      <c r="B30" s="858"/>
      <c r="C30" s="566" t="s">
        <v>1499</v>
      </c>
      <c r="D30" s="565" t="s">
        <v>1460</v>
      </c>
      <c r="E30" s="567" t="s">
        <v>1493</v>
      </c>
      <c r="F30" s="577"/>
    </row>
    <row r="31" spans="1:6" ht="22.5" customHeight="1" x14ac:dyDescent="0.25">
      <c r="A31" s="857" t="s">
        <v>41</v>
      </c>
      <c r="B31" s="857"/>
      <c r="C31" s="857"/>
      <c r="D31" s="857"/>
      <c r="E31" s="857"/>
    </row>
    <row r="32" spans="1:6" ht="22.5" customHeight="1" x14ac:dyDescent="0.25">
      <c r="A32" s="855" t="s">
        <v>1500</v>
      </c>
      <c r="B32" s="631"/>
      <c r="C32" s="559" t="s">
        <v>1501</v>
      </c>
      <c r="D32" s="558" t="s">
        <v>1460</v>
      </c>
      <c r="E32" s="568" t="s">
        <v>1461</v>
      </c>
      <c r="F32" s="577"/>
    </row>
    <row r="33" spans="1:6" ht="22.5" customHeight="1" x14ac:dyDescent="0.25">
      <c r="A33" s="856" t="s">
        <v>1502</v>
      </c>
      <c r="B33" s="856"/>
      <c r="C33" s="562" t="s">
        <v>1503</v>
      </c>
      <c r="D33" s="561" t="s">
        <v>1454</v>
      </c>
      <c r="E33" s="563" t="s">
        <v>1455</v>
      </c>
      <c r="F33" s="577"/>
    </row>
    <row r="34" spans="1:6" ht="22.5" customHeight="1" x14ac:dyDescent="0.25">
      <c r="A34" s="856" t="s">
        <v>1504</v>
      </c>
      <c r="B34" s="856"/>
      <c r="C34" s="562" t="s">
        <v>1505</v>
      </c>
      <c r="D34" s="561" t="s">
        <v>1454</v>
      </c>
      <c r="E34" s="563" t="s">
        <v>1455</v>
      </c>
      <c r="F34" s="577"/>
    </row>
    <row r="35" spans="1:6" ht="22.5" customHeight="1" x14ac:dyDescent="0.25">
      <c r="A35" s="856" t="s">
        <v>1506</v>
      </c>
      <c r="B35" s="856"/>
      <c r="C35" s="562" t="s">
        <v>1507</v>
      </c>
      <c r="D35" s="561" t="s">
        <v>1460</v>
      </c>
      <c r="E35" s="564" t="s">
        <v>1461</v>
      </c>
      <c r="F35" s="577"/>
    </row>
    <row r="36" spans="1:6" ht="22.5" customHeight="1" x14ac:dyDescent="0.25">
      <c r="A36" s="856" t="s">
        <v>1508</v>
      </c>
      <c r="B36" s="856"/>
      <c r="C36" s="562" t="s">
        <v>1509</v>
      </c>
      <c r="D36" s="561" t="s">
        <v>1460</v>
      </c>
      <c r="E36" s="564" t="s">
        <v>1461</v>
      </c>
      <c r="F36" s="577"/>
    </row>
    <row r="37" spans="1:6" ht="22.5" customHeight="1" x14ac:dyDescent="0.25">
      <c r="A37" s="856" t="s">
        <v>1510</v>
      </c>
      <c r="B37" s="856"/>
      <c r="C37" s="562" t="s">
        <v>1511</v>
      </c>
      <c r="D37" s="561" t="s">
        <v>1454</v>
      </c>
      <c r="E37" s="563" t="s">
        <v>1455</v>
      </c>
      <c r="F37" s="577"/>
    </row>
    <row r="38" spans="1:6" ht="22.5" customHeight="1" x14ac:dyDescent="0.25">
      <c r="A38" s="856" t="s">
        <v>1512</v>
      </c>
      <c r="B38" s="856"/>
      <c r="C38" s="562" t="s">
        <v>1513</v>
      </c>
      <c r="D38" s="561" t="s">
        <v>1460</v>
      </c>
      <c r="E38" s="564" t="s">
        <v>1461</v>
      </c>
      <c r="F38" s="577"/>
    </row>
    <row r="39" spans="1:6" ht="22.5" customHeight="1" x14ac:dyDescent="0.25">
      <c r="A39" s="856" t="s">
        <v>1514</v>
      </c>
      <c r="B39" s="856"/>
      <c r="C39" s="562" t="s">
        <v>1515</v>
      </c>
      <c r="D39" s="561" t="s">
        <v>1454</v>
      </c>
      <c r="E39" s="563" t="s">
        <v>1455</v>
      </c>
      <c r="F39" s="577"/>
    </row>
    <row r="40" spans="1:6" ht="22.5" customHeight="1" x14ac:dyDescent="0.25">
      <c r="A40" s="856" t="s">
        <v>1516</v>
      </c>
      <c r="B40" s="856"/>
      <c r="C40" s="562" t="s">
        <v>1517</v>
      </c>
      <c r="D40" s="561" t="s">
        <v>1454</v>
      </c>
      <c r="E40" s="563" t="s">
        <v>1455</v>
      </c>
      <c r="F40" s="577"/>
    </row>
    <row r="41" spans="1:6" ht="22.5" customHeight="1" x14ac:dyDescent="0.25">
      <c r="A41" s="856" t="s">
        <v>1518</v>
      </c>
      <c r="B41" s="856"/>
      <c r="C41" s="562" t="s">
        <v>1519</v>
      </c>
      <c r="D41" s="561" t="s">
        <v>1460</v>
      </c>
      <c r="E41" s="564" t="s">
        <v>1461</v>
      </c>
      <c r="F41" s="577"/>
    </row>
    <row r="42" spans="1:6" ht="22.5" customHeight="1" x14ac:dyDescent="0.25">
      <c r="A42" s="856" t="s">
        <v>1520</v>
      </c>
      <c r="B42" s="856"/>
      <c r="C42" s="562" t="s">
        <v>1521</v>
      </c>
      <c r="D42" s="561" t="s">
        <v>1454</v>
      </c>
      <c r="E42" s="563" t="s">
        <v>1455</v>
      </c>
      <c r="F42" s="577"/>
    </row>
    <row r="43" spans="1:6" ht="22.5" customHeight="1" x14ac:dyDescent="0.25">
      <c r="A43" s="856" t="s">
        <v>1522</v>
      </c>
      <c r="B43" s="856"/>
      <c r="C43" s="562" t="s">
        <v>1523</v>
      </c>
      <c r="D43" s="561" t="s">
        <v>1454</v>
      </c>
      <c r="E43" s="563" t="s">
        <v>1524</v>
      </c>
      <c r="F43" s="577"/>
    </row>
    <row r="44" spans="1:6" ht="22.5" customHeight="1" x14ac:dyDescent="0.25">
      <c r="A44" s="856" t="s">
        <v>1525</v>
      </c>
      <c r="B44" s="856"/>
      <c r="C44" s="562" t="s">
        <v>1526</v>
      </c>
      <c r="D44" s="561" t="s">
        <v>1454</v>
      </c>
      <c r="E44" s="563" t="s">
        <v>1455</v>
      </c>
      <c r="F44" s="577"/>
    </row>
    <row r="45" spans="1:6" ht="22.5" customHeight="1" x14ac:dyDescent="0.25">
      <c r="A45" s="856" t="s">
        <v>1527</v>
      </c>
      <c r="B45" s="856"/>
      <c r="C45" s="562" t="s">
        <v>1528</v>
      </c>
      <c r="D45" s="561" t="s">
        <v>1460</v>
      </c>
      <c r="E45" s="564" t="s">
        <v>1461</v>
      </c>
      <c r="F45" s="577"/>
    </row>
    <row r="46" spans="1:6" ht="22.5" customHeight="1" x14ac:dyDescent="0.25">
      <c r="A46" s="858" t="s">
        <v>1529</v>
      </c>
      <c r="B46" s="858"/>
      <c r="C46" s="566" t="s">
        <v>1530</v>
      </c>
      <c r="D46" s="565" t="s">
        <v>1454</v>
      </c>
      <c r="E46" s="567" t="s">
        <v>1531</v>
      </c>
      <c r="F46" s="577"/>
    </row>
    <row r="47" spans="1:6" ht="22.5" customHeight="1" x14ac:dyDescent="0.25">
      <c r="A47" s="857" t="s">
        <v>6</v>
      </c>
      <c r="B47" s="857"/>
      <c r="C47" s="857"/>
      <c r="D47" s="857"/>
      <c r="E47" s="857"/>
    </row>
    <row r="48" spans="1:6" ht="22.5" customHeight="1" x14ac:dyDescent="0.25">
      <c r="A48" s="855" t="s">
        <v>1532</v>
      </c>
      <c r="B48" s="631"/>
      <c r="C48" s="559" t="s">
        <v>1533</v>
      </c>
      <c r="D48" s="558" t="s">
        <v>1460</v>
      </c>
      <c r="E48" s="568" t="s">
        <v>1461</v>
      </c>
      <c r="F48" s="577"/>
    </row>
    <row r="49" spans="1:6" ht="22.5" customHeight="1" x14ac:dyDescent="0.25">
      <c r="A49" s="856" t="s">
        <v>1534</v>
      </c>
      <c r="B49" s="856"/>
      <c r="C49" s="562" t="s">
        <v>1535</v>
      </c>
      <c r="D49" s="561" t="s">
        <v>1454</v>
      </c>
      <c r="E49" s="563" t="s">
        <v>1455</v>
      </c>
      <c r="F49" s="577"/>
    </row>
    <row r="50" spans="1:6" ht="22.5" customHeight="1" x14ac:dyDescent="0.25">
      <c r="A50" s="856" t="s">
        <v>1536</v>
      </c>
      <c r="B50" s="856"/>
      <c r="C50" s="562" t="s">
        <v>1537</v>
      </c>
      <c r="D50" s="561" t="s">
        <v>1454</v>
      </c>
      <c r="E50" s="563" t="s">
        <v>1455</v>
      </c>
      <c r="F50" s="577"/>
    </row>
    <row r="51" spans="1:6" ht="22.5" customHeight="1" x14ac:dyDescent="0.25">
      <c r="A51" s="856" t="s">
        <v>1538</v>
      </c>
      <c r="B51" s="856"/>
      <c r="C51" s="562" t="s">
        <v>1539</v>
      </c>
      <c r="D51" s="561" t="s">
        <v>1454</v>
      </c>
      <c r="E51" s="563" t="s">
        <v>1455</v>
      </c>
      <c r="F51" s="577"/>
    </row>
    <row r="52" spans="1:6" ht="22.5" customHeight="1" x14ac:dyDescent="0.25">
      <c r="A52" s="856" t="s">
        <v>1540</v>
      </c>
      <c r="B52" s="856"/>
      <c r="C52" s="562" t="s">
        <v>1541</v>
      </c>
      <c r="D52" s="561" t="s">
        <v>1454</v>
      </c>
      <c r="E52" s="563" t="s">
        <v>1455</v>
      </c>
      <c r="F52" s="577"/>
    </row>
    <row r="53" spans="1:6" ht="22.5" customHeight="1" x14ac:dyDescent="0.25">
      <c r="A53" s="856" t="s">
        <v>1542</v>
      </c>
      <c r="B53" s="856"/>
      <c r="C53" s="562" t="s">
        <v>1543</v>
      </c>
      <c r="D53" s="561" t="s">
        <v>1454</v>
      </c>
      <c r="E53" s="563" t="s">
        <v>1455</v>
      </c>
      <c r="F53" s="577"/>
    </row>
    <row r="54" spans="1:6" ht="22.5" customHeight="1" x14ac:dyDescent="0.25">
      <c r="A54" s="856" t="s">
        <v>1544</v>
      </c>
      <c r="B54" s="856"/>
      <c r="C54" s="562" t="s">
        <v>1545</v>
      </c>
      <c r="D54" s="561" t="s">
        <v>1454</v>
      </c>
      <c r="E54" s="563" t="s">
        <v>1546</v>
      </c>
      <c r="F54" s="577"/>
    </row>
    <row r="55" spans="1:6" ht="22.5" customHeight="1" x14ac:dyDescent="0.25">
      <c r="A55" s="858" t="s">
        <v>1547</v>
      </c>
      <c r="B55" s="858"/>
      <c r="C55" s="566" t="s">
        <v>54</v>
      </c>
      <c r="D55" s="565" t="s">
        <v>1454</v>
      </c>
      <c r="E55" s="567" t="s">
        <v>1455</v>
      </c>
      <c r="F55" s="577"/>
    </row>
    <row r="56" spans="1:6" ht="22.5" customHeight="1" x14ac:dyDescent="0.25">
      <c r="A56" s="857" t="s">
        <v>64</v>
      </c>
      <c r="B56" s="857"/>
      <c r="C56" s="857"/>
      <c r="D56" s="857"/>
      <c r="E56" s="857"/>
    </row>
    <row r="57" spans="1:6" ht="22.5" customHeight="1" x14ac:dyDescent="0.25">
      <c r="A57" s="855" t="s">
        <v>1548</v>
      </c>
      <c r="B57" s="631"/>
      <c r="C57" s="559" t="s">
        <v>1549</v>
      </c>
      <c r="D57" s="558" t="s">
        <v>1460</v>
      </c>
      <c r="E57" s="568" t="s">
        <v>1461</v>
      </c>
      <c r="F57" s="577"/>
    </row>
    <row r="58" spans="1:6" ht="22.5" customHeight="1" x14ac:dyDescent="0.25">
      <c r="A58" s="856" t="s">
        <v>1550</v>
      </c>
      <c r="B58" s="856"/>
      <c r="C58" s="562" t="s">
        <v>235</v>
      </c>
      <c r="D58" s="561" t="s">
        <v>1454</v>
      </c>
      <c r="E58" s="563" t="s">
        <v>1455</v>
      </c>
      <c r="F58" s="577"/>
    </row>
    <row r="59" spans="1:6" ht="22.5" customHeight="1" x14ac:dyDescent="0.25">
      <c r="A59" s="856" t="s">
        <v>1551</v>
      </c>
      <c r="B59" s="856"/>
      <c r="C59" s="562" t="s">
        <v>1552</v>
      </c>
      <c r="D59" s="561" t="s">
        <v>1454</v>
      </c>
      <c r="E59" s="563" t="s">
        <v>1553</v>
      </c>
      <c r="F59" s="577"/>
    </row>
    <row r="60" spans="1:6" ht="22.5" customHeight="1" x14ac:dyDescent="0.25">
      <c r="A60" s="856" t="s">
        <v>1554</v>
      </c>
      <c r="B60" s="856"/>
      <c r="C60" s="562" t="s">
        <v>1555</v>
      </c>
      <c r="D60" s="561" t="s">
        <v>1454</v>
      </c>
      <c r="E60" s="563" t="s">
        <v>1556</v>
      </c>
      <c r="F60" s="577"/>
    </row>
    <row r="61" spans="1:6" ht="22.5" customHeight="1" x14ac:dyDescent="0.25">
      <c r="A61" s="858" t="s">
        <v>1557</v>
      </c>
      <c r="B61" s="858"/>
      <c r="C61" s="566" t="s">
        <v>1558</v>
      </c>
      <c r="D61" s="565" t="s">
        <v>1454</v>
      </c>
      <c r="E61" s="567" t="s">
        <v>1455</v>
      </c>
      <c r="F61" s="577"/>
    </row>
    <row r="62" spans="1:6" ht="22.5" customHeight="1" x14ac:dyDescent="0.25">
      <c r="A62" s="857" t="s">
        <v>240</v>
      </c>
      <c r="B62" s="857"/>
      <c r="C62" s="857"/>
      <c r="D62" s="857"/>
      <c r="E62" s="857"/>
    </row>
    <row r="63" spans="1:6" ht="22.5" customHeight="1" x14ac:dyDescent="0.25">
      <c r="A63" s="855" t="s">
        <v>1559</v>
      </c>
      <c r="B63" s="631"/>
      <c r="C63" s="559" t="s">
        <v>1560</v>
      </c>
      <c r="D63" s="558" t="s">
        <v>1460</v>
      </c>
      <c r="E63" s="568" t="s">
        <v>1461</v>
      </c>
      <c r="F63" s="577"/>
    </row>
    <row r="64" spans="1:6" ht="22.5" customHeight="1" x14ac:dyDescent="0.25">
      <c r="A64" s="856" t="s">
        <v>1561</v>
      </c>
      <c r="B64" s="856"/>
      <c r="C64" s="562" t="s">
        <v>1562</v>
      </c>
      <c r="D64" s="561" t="s">
        <v>1454</v>
      </c>
      <c r="E64" s="563" t="s">
        <v>1455</v>
      </c>
      <c r="F64" s="577"/>
    </row>
    <row r="65" spans="1:6" ht="22.5" customHeight="1" x14ac:dyDescent="0.25">
      <c r="A65" s="856" t="s">
        <v>1563</v>
      </c>
      <c r="B65" s="856"/>
      <c r="C65" s="562" t="s">
        <v>1564</v>
      </c>
      <c r="D65" s="561" t="s">
        <v>1460</v>
      </c>
      <c r="E65" s="861" t="s">
        <v>1565</v>
      </c>
      <c r="F65" s="577"/>
    </row>
    <row r="66" spans="1:6" ht="22.5" customHeight="1" x14ac:dyDescent="0.25">
      <c r="A66" s="856" t="s">
        <v>1566</v>
      </c>
      <c r="B66" s="856"/>
      <c r="C66" s="562" t="s">
        <v>1567</v>
      </c>
      <c r="D66" s="561" t="s">
        <v>1454</v>
      </c>
      <c r="E66" s="631"/>
      <c r="F66" s="577"/>
    </row>
    <row r="67" spans="1:6" ht="22.5" customHeight="1" x14ac:dyDescent="0.25">
      <c r="A67" s="856" t="s">
        <v>1568</v>
      </c>
      <c r="B67" s="856"/>
      <c r="C67" s="562" t="s">
        <v>1569</v>
      </c>
      <c r="D67" s="561" t="s">
        <v>1454</v>
      </c>
      <c r="E67" s="631"/>
      <c r="F67" s="577"/>
    </row>
    <row r="68" spans="1:6" ht="22.5" customHeight="1" x14ac:dyDescent="0.25">
      <c r="A68" s="858" t="s">
        <v>1570</v>
      </c>
      <c r="B68" s="860"/>
      <c r="C68" s="566" t="s">
        <v>1571</v>
      </c>
      <c r="D68" s="565" t="s">
        <v>1454</v>
      </c>
      <c r="E68" s="631"/>
      <c r="F68" s="577"/>
    </row>
    <row r="69" spans="1:6" ht="22.5" customHeight="1" x14ac:dyDescent="0.25">
      <c r="A69" s="857" t="s">
        <v>1572</v>
      </c>
      <c r="B69" s="857"/>
      <c r="C69" s="857"/>
      <c r="D69" s="857"/>
      <c r="E69" s="857"/>
    </row>
    <row r="70" spans="1:6" ht="22.5" customHeight="1" x14ac:dyDescent="0.25">
      <c r="A70" s="855" t="s">
        <v>1573</v>
      </c>
      <c r="B70" s="631"/>
      <c r="C70" s="559" t="s">
        <v>1574</v>
      </c>
      <c r="D70" s="558" t="s">
        <v>1460</v>
      </c>
      <c r="E70" s="560" t="s">
        <v>1575</v>
      </c>
      <c r="F70" s="577"/>
    </row>
    <row r="71" spans="1:6" ht="22.5" customHeight="1" x14ac:dyDescent="0.25">
      <c r="A71" s="856" t="s">
        <v>1576</v>
      </c>
      <c r="B71" s="856"/>
      <c r="C71" s="562" t="s">
        <v>1577</v>
      </c>
      <c r="D71" s="561" t="s">
        <v>1460</v>
      </c>
      <c r="E71" s="861" t="s">
        <v>1578</v>
      </c>
      <c r="F71" s="577"/>
    </row>
    <row r="72" spans="1:6" ht="22.5" customHeight="1" x14ac:dyDescent="0.25">
      <c r="A72" s="856" t="s">
        <v>1579</v>
      </c>
      <c r="B72" s="856"/>
      <c r="C72" s="562" t="s">
        <v>1580</v>
      </c>
      <c r="D72" s="561" t="s">
        <v>1454</v>
      </c>
      <c r="E72" s="631"/>
      <c r="F72" s="577"/>
    </row>
    <row r="73" spans="1:6" ht="22.5" customHeight="1" x14ac:dyDescent="0.25">
      <c r="A73" s="856" t="s">
        <v>1581</v>
      </c>
      <c r="B73" s="856"/>
      <c r="C73" s="562" t="s">
        <v>1582</v>
      </c>
      <c r="D73" s="561" t="s">
        <v>1454</v>
      </c>
      <c r="E73" s="563" t="s">
        <v>1455</v>
      </c>
      <c r="F73" s="577"/>
    </row>
    <row r="74" spans="1:6" ht="22.5" customHeight="1" x14ac:dyDescent="0.25">
      <c r="A74" s="856" t="s">
        <v>1583</v>
      </c>
      <c r="B74" s="856"/>
      <c r="C74" s="562" t="s">
        <v>1584</v>
      </c>
      <c r="D74" s="561" t="s">
        <v>1454</v>
      </c>
      <c r="E74" s="861" t="s">
        <v>1578</v>
      </c>
      <c r="F74" s="577"/>
    </row>
    <row r="75" spans="1:6" ht="22.5" customHeight="1" x14ac:dyDescent="0.25">
      <c r="A75" s="858" t="s">
        <v>1585</v>
      </c>
      <c r="B75" s="858"/>
      <c r="C75" s="566" t="s">
        <v>1586</v>
      </c>
      <c r="D75" s="565" t="s">
        <v>1454</v>
      </c>
      <c r="E75" s="631"/>
      <c r="F75" s="577"/>
    </row>
    <row r="76" spans="1:6" ht="22.5" customHeight="1" x14ac:dyDescent="0.25">
      <c r="A76" s="857" t="s">
        <v>107</v>
      </c>
      <c r="B76" s="857"/>
      <c r="C76" s="857"/>
      <c r="D76" s="857"/>
      <c r="E76" s="857"/>
    </row>
    <row r="77" spans="1:6" ht="22.5" customHeight="1" x14ac:dyDescent="0.25">
      <c r="A77" s="855" t="s">
        <v>1587</v>
      </c>
      <c r="B77" s="631"/>
      <c r="C77" s="559" t="s">
        <v>1588</v>
      </c>
      <c r="D77" s="558" t="s">
        <v>1460</v>
      </c>
      <c r="E77" s="560" t="s">
        <v>1589</v>
      </c>
      <c r="F77" s="577"/>
    </row>
    <row r="78" spans="1:6" ht="22.5" customHeight="1" x14ac:dyDescent="0.25">
      <c r="A78" s="858" t="s">
        <v>1590</v>
      </c>
      <c r="B78" s="858"/>
      <c r="C78" s="566" t="s">
        <v>1591</v>
      </c>
      <c r="D78" s="565" t="s">
        <v>1454</v>
      </c>
      <c r="E78" s="567" t="s">
        <v>1455</v>
      </c>
      <c r="F78" s="577"/>
    </row>
    <row r="79" spans="1:6" ht="22.5" customHeight="1" x14ac:dyDescent="0.25">
      <c r="A79" s="857" t="s">
        <v>1592</v>
      </c>
      <c r="B79" s="857"/>
      <c r="C79" s="857"/>
      <c r="D79" s="857"/>
      <c r="E79" s="857"/>
    </row>
    <row r="80" spans="1:6" ht="22.5" customHeight="1" x14ac:dyDescent="0.25">
      <c r="A80" s="855" t="s">
        <v>1593</v>
      </c>
      <c r="B80" s="631"/>
      <c r="C80" s="559" t="s">
        <v>1594</v>
      </c>
      <c r="D80" s="558" t="s">
        <v>1460</v>
      </c>
      <c r="E80" s="560" t="s">
        <v>1461</v>
      </c>
      <c r="F80" s="577"/>
    </row>
    <row r="81" spans="1:6" ht="22.5" customHeight="1" x14ac:dyDescent="0.25">
      <c r="A81" s="856" t="s">
        <v>1595</v>
      </c>
      <c r="B81" s="856"/>
      <c r="C81" s="562" t="s">
        <v>1596</v>
      </c>
      <c r="D81" s="561" t="s">
        <v>1460</v>
      </c>
      <c r="E81" s="563" t="s">
        <v>1461</v>
      </c>
      <c r="F81" s="577"/>
    </row>
    <row r="82" spans="1:6" ht="22.5" customHeight="1" x14ac:dyDescent="0.25">
      <c r="A82" s="856" t="s">
        <v>1597</v>
      </c>
      <c r="B82" s="856"/>
      <c r="C82" s="562" t="s">
        <v>1598</v>
      </c>
      <c r="D82" s="561" t="s">
        <v>1460</v>
      </c>
      <c r="E82" s="564" t="s">
        <v>1461</v>
      </c>
      <c r="F82" s="577"/>
    </row>
    <row r="83" spans="1:6" ht="22.5" customHeight="1" x14ac:dyDescent="0.25">
      <c r="A83" s="858" t="s">
        <v>1599</v>
      </c>
      <c r="B83" s="858"/>
      <c r="C83" s="566" t="s">
        <v>1600</v>
      </c>
      <c r="D83" s="565" t="s">
        <v>1460</v>
      </c>
      <c r="E83" s="569" t="s">
        <v>1461</v>
      </c>
      <c r="F83" s="577"/>
    </row>
    <row r="84" spans="1:6" ht="22.5" customHeight="1" x14ac:dyDescent="0.25">
      <c r="A84" s="857" t="s">
        <v>7</v>
      </c>
      <c r="B84" s="857"/>
      <c r="C84" s="857"/>
      <c r="D84" s="857"/>
      <c r="E84" s="857"/>
    </row>
    <row r="85" spans="1:6" ht="22.5" customHeight="1" x14ac:dyDescent="0.25">
      <c r="A85" s="855" t="s">
        <v>1601</v>
      </c>
      <c r="B85" s="631"/>
      <c r="C85" s="559" t="s">
        <v>1602</v>
      </c>
      <c r="D85" s="558" t="s">
        <v>1454</v>
      </c>
      <c r="E85" s="560" t="s">
        <v>1455</v>
      </c>
      <c r="F85" s="577"/>
    </row>
    <row r="86" spans="1:6" ht="22.5" customHeight="1" x14ac:dyDescent="0.25">
      <c r="A86" s="858" t="s">
        <v>1603</v>
      </c>
      <c r="B86" s="858"/>
      <c r="C86" s="566" t="s">
        <v>1604</v>
      </c>
      <c r="D86" s="565" t="s">
        <v>1454</v>
      </c>
      <c r="E86" s="567" t="s">
        <v>1455</v>
      </c>
      <c r="F86" s="577"/>
    </row>
    <row r="87" spans="1:6" ht="22.5" customHeight="1" x14ac:dyDescent="0.25">
      <c r="A87" s="857" t="s">
        <v>1605</v>
      </c>
      <c r="B87" s="857"/>
      <c r="C87" s="857"/>
      <c r="D87" s="857"/>
      <c r="E87" s="857"/>
    </row>
    <row r="88" spans="1:6" ht="22.5" customHeight="1" x14ac:dyDescent="0.25">
      <c r="A88" s="855" t="s">
        <v>1606</v>
      </c>
      <c r="B88" s="631"/>
      <c r="C88" s="559" t="s">
        <v>1607</v>
      </c>
      <c r="D88" s="558" t="s">
        <v>1460</v>
      </c>
      <c r="E88" s="568" t="s">
        <v>1461</v>
      </c>
      <c r="F88" s="577"/>
    </row>
    <row r="89" spans="1:6" ht="22.5" customHeight="1" x14ac:dyDescent="0.25">
      <c r="A89" s="856" t="s">
        <v>1608</v>
      </c>
      <c r="B89" s="856"/>
      <c r="C89" s="562" t="s">
        <v>174</v>
      </c>
      <c r="D89" s="561" t="s">
        <v>1454</v>
      </c>
      <c r="E89" s="571" t="s">
        <v>1489</v>
      </c>
    </row>
    <row r="90" spans="1:6" ht="22.5" customHeight="1" x14ac:dyDescent="0.25">
      <c r="A90" s="862" t="s">
        <v>1609</v>
      </c>
      <c r="B90" s="862"/>
      <c r="C90" s="573" t="s">
        <v>178</v>
      </c>
      <c r="D90" s="572" t="s">
        <v>1454</v>
      </c>
      <c r="E90" s="574" t="s">
        <v>1489</v>
      </c>
      <c r="F90" s="577"/>
    </row>
    <row r="91" spans="1:6" ht="4.2" customHeight="1" x14ac:dyDescent="0.25">
      <c r="A91" s="578"/>
      <c r="B91" s="578"/>
      <c r="C91" s="578"/>
      <c r="D91" s="579"/>
      <c r="E91" s="579"/>
    </row>
    <row r="92" spans="1:6" ht="11.7" customHeight="1" x14ac:dyDescent="0.25">
      <c r="A92" s="652" t="s">
        <v>1610</v>
      </c>
      <c r="B92" s="631"/>
      <c r="C92" s="631"/>
      <c r="D92" s="631"/>
      <c r="E92" s="631"/>
    </row>
    <row r="93" spans="1:6" ht="11.7" customHeight="1" x14ac:dyDescent="0.25">
      <c r="A93" s="651" t="s">
        <v>1611</v>
      </c>
      <c r="B93" s="631"/>
      <c r="C93" s="631"/>
      <c r="D93" s="631"/>
      <c r="E93" s="631"/>
    </row>
  </sheetData>
  <mergeCells count="93">
    <mergeCell ref="A90:B90"/>
    <mergeCell ref="A92:E92"/>
    <mergeCell ref="A93:E93"/>
    <mergeCell ref="A85:B85"/>
    <mergeCell ref="A86:B86"/>
    <mergeCell ref="A87:E87"/>
    <mergeCell ref="A88:B88"/>
    <mergeCell ref="A89:B89"/>
    <mergeCell ref="A78:B78"/>
    <mergeCell ref="A80:B80"/>
    <mergeCell ref="A79:E79"/>
    <mergeCell ref="E74:E75"/>
    <mergeCell ref="A84:E84"/>
    <mergeCell ref="A81:B81"/>
    <mergeCell ref="A82:B82"/>
    <mergeCell ref="A83:B83"/>
    <mergeCell ref="A73:B73"/>
    <mergeCell ref="A74:B74"/>
    <mergeCell ref="A76:E76"/>
    <mergeCell ref="A75:B75"/>
    <mergeCell ref="A77:B77"/>
    <mergeCell ref="A68:B68"/>
    <mergeCell ref="E65:E68"/>
    <mergeCell ref="E71:E72"/>
    <mergeCell ref="A69:E69"/>
    <mergeCell ref="A70:B70"/>
    <mergeCell ref="A71:B71"/>
    <mergeCell ref="A72:B72"/>
    <mergeCell ref="A63:B63"/>
    <mergeCell ref="A64:B64"/>
    <mergeCell ref="A65:B65"/>
    <mergeCell ref="A66:B66"/>
    <mergeCell ref="A67:B67"/>
    <mergeCell ref="A58:B58"/>
    <mergeCell ref="A59:B59"/>
    <mergeCell ref="A60:B60"/>
    <mergeCell ref="A61:B61"/>
    <mergeCell ref="A62:E62"/>
    <mergeCell ref="A53:B53"/>
    <mergeCell ref="A54:B54"/>
    <mergeCell ref="A55:B55"/>
    <mergeCell ref="A56:E56"/>
    <mergeCell ref="A57:B57"/>
    <mergeCell ref="A48:B48"/>
    <mergeCell ref="A49:B49"/>
    <mergeCell ref="A50:B50"/>
    <mergeCell ref="A51:B51"/>
    <mergeCell ref="A52:B52"/>
    <mergeCell ref="A41:B41"/>
    <mergeCell ref="A42:B42"/>
    <mergeCell ref="A43:B43"/>
    <mergeCell ref="A44:B44"/>
    <mergeCell ref="A47:E47"/>
    <mergeCell ref="A45:B45"/>
    <mergeCell ref="A46:B46"/>
    <mergeCell ref="A36:B36"/>
    <mergeCell ref="A37:B37"/>
    <mergeCell ref="A38:B38"/>
    <mergeCell ref="A39:B39"/>
    <mergeCell ref="A40:B40"/>
    <mergeCell ref="A32:B32"/>
    <mergeCell ref="A31:E31"/>
    <mergeCell ref="A33:B33"/>
    <mergeCell ref="A34:B34"/>
    <mergeCell ref="A35:B35"/>
    <mergeCell ref="A26:E26"/>
    <mergeCell ref="A27:B27"/>
    <mergeCell ref="A28:B28"/>
    <mergeCell ref="A29:B29"/>
    <mergeCell ref="A30:B30"/>
    <mergeCell ref="A24:E24"/>
    <mergeCell ref="A21:B21"/>
    <mergeCell ref="A22:B22"/>
    <mergeCell ref="A23:B23"/>
    <mergeCell ref="A25:B25"/>
    <mergeCell ref="A15:B15"/>
    <mergeCell ref="A16:B16"/>
    <mergeCell ref="A17:B17"/>
    <mergeCell ref="A18:B18"/>
    <mergeCell ref="A20:B20"/>
    <mergeCell ref="A19:E19"/>
    <mergeCell ref="A9:B9"/>
    <mergeCell ref="A10:B10"/>
    <mergeCell ref="A11:B11"/>
    <mergeCell ref="A12:B12"/>
    <mergeCell ref="A14:B14"/>
    <mergeCell ref="A13:E13"/>
    <mergeCell ref="A1:E1"/>
    <mergeCell ref="D3:D4"/>
    <mergeCell ref="A3:C4"/>
    <mergeCell ref="A7:B7"/>
    <mergeCell ref="A8:B8"/>
    <mergeCell ref="A6:E6"/>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51"/>
  <dimension ref="A1:D23"/>
  <sheetViews>
    <sheetView showRuler="0" workbookViewId="0">
      <selection sqref="A1:D1"/>
    </sheetView>
  </sheetViews>
  <sheetFormatPr baseColWidth="10" defaultColWidth="13.33203125" defaultRowHeight="13.2" x14ac:dyDescent="0.25"/>
  <cols>
    <col min="1" max="1" width="23" customWidth="1"/>
    <col min="2" max="2" width="59.109375" customWidth="1"/>
    <col min="3" max="3" width="23" customWidth="1"/>
    <col min="4" max="4" width="59.109375" customWidth="1"/>
  </cols>
  <sheetData>
    <row r="1" spans="1:4" ht="15" customHeight="1" x14ac:dyDescent="0.25">
      <c r="A1" s="863" t="s">
        <v>1612</v>
      </c>
      <c r="B1" s="631"/>
      <c r="C1" s="631"/>
      <c r="D1" s="631"/>
    </row>
    <row r="2" spans="1:4" ht="15.75" customHeight="1" x14ac:dyDescent="0.25">
      <c r="A2" s="589"/>
      <c r="B2" s="589"/>
      <c r="C2" s="589"/>
      <c r="D2" s="589"/>
    </row>
    <row r="3" spans="1:4" ht="22.5" customHeight="1" x14ac:dyDescent="0.25">
      <c r="A3" s="580" t="s">
        <v>1613</v>
      </c>
      <c r="B3" s="580" t="s">
        <v>1614</v>
      </c>
      <c r="C3" s="580" t="s">
        <v>1613</v>
      </c>
      <c r="D3" s="580" t="s">
        <v>1614</v>
      </c>
    </row>
    <row r="4" spans="1:4" ht="22.5" customHeight="1" x14ac:dyDescent="0.25">
      <c r="A4" s="134" t="s">
        <v>1615</v>
      </c>
      <c r="B4" s="105" t="s">
        <v>1616</v>
      </c>
      <c r="C4" s="134" t="s">
        <v>1617</v>
      </c>
      <c r="D4" s="105" t="s">
        <v>1618</v>
      </c>
    </row>
    <row r="5" spans="1:4" ht="22.5" customHeight="1" x14ac:dyDescent="0.25">
      <c r="A5" s="581" t="s">
        <v>1619</v>
      </c>
      <c r="B5" s="582" t="s">
        <v>1620</v>
      </c>
      <c r="C5" s="581" t="s">
        <v>1621</v>
      </c>
      <c r="D5" s="582" t="s">
        <v>1622</v>
      </c>
    </row>
    <row r="6" spans="1:4" ht="22.5" customHeight="1" x14ac:dyDescent="0.25">
      <c r="A6" s="134" t="s">
        <v>1623</v>
      </c>
      <c r="B6" s="105" t="s">
        <v>1624</v>
      </c>
      <c r="C6" s="134" t="s">
        <v>1625</v>
      </c>
      <c r="D6" s="105" t="s">
        <v>1626</v>
      </c>
    </row>
    <row r="7" spans="1:4" ht="22.5" customHeight="1" x14ac:dyDescent="0.25">
      <c r="A7" s="581" t="s">
        <v>1627</v>
      </c>
      <c r="B7" s="582" t="s">
        <v>262</v>
      </c>
      <c r="C7" s="581" t="s">
        <v>1628</v>
      </c>
      <c r="D7" s="582" t="s">
        <v>1629</v>
      </c>
    </row>
    <row r="8" spans="1:4" ht="22.5" customHeight="1" x14ac:dyDescent="0.25">
      <c r="A8" s="134" t="s">
        <v>1630</v>
      </c>
      <c r="B8" s="105" t="s">
        <v>1631</v>
      </c>
      <c r="C8" s="583" t="s">
        <v>1632</v>
      </c>
      <c r="D8" s="584" t="s">
        <v>1633</v>
      </c>
    </row>
    <row r="9" spans="1:4" ht="22.5" customHeight="1" x14ac:dyDescent="0.25">
      <c r="A9" s="581" t="s">
        <v>1634</v>
      </c>
      <c r="B9" s="582" t="s">
        <v>1635</v>
      </c>
      <c r="C9" s="581" t="s">
        <v>1636</v>
      </c>
      <c r="D9" s="582" t="s">
        <v>1637</v>
      </c>
    </row>
    <row r="10" spans="1:4" ht="22.5" customHeight="1" x14ac:dyDescent="0.25">
      <c r="A10" s="134" t="s">
        <v>1638</v>
      </c>
      <c r="B10" s="105" t="s">
        <v>1639</v>
      </c>
      <c r="C10" s="583" t="s">
        <v>1640</v>
      </c>
      <c r="D10" s="584" t="s">
        <v>1641</v>
      </c>
    </row>
    <row r="11" spans="1:4" ht="22.5" customHeight="1" x14ac:dyDescent="0.25">
      <c r="A11" s="581" t="s">
        <v>1642</v>
      </c>
      <c r="B11" s="582" t="s">
        <v>1643</v>
      </c>
      <c r="C11" s="581" t="s">
        <v>1644</v>
      </c>
      <c r="D11" s="582" t="s">
        <v>1645</v>
      </c>
    </row>
    <row r="12" spans="1:4" ht="22.5" customHeight="1" x14ac:dyDescent="0.25">
      <c r="A12" s="134" t="s">
        <v>1646</v>
      </c>
      <c r="B12" s="105" t="s">
        <v>1647</v>
      </c>
      <c r="C12" s="583" t="s">
        <v>1648</v>
      </c>
      <c r="D12" s="584" t="s">
        <v>1649</v>
      </c>
    </row>
    <row r="13" spans="1:4" ht="22.5" customHeight="1" x14ac:dyDescent="0.25">
      <c r="A13" s="581" t="s">
        <v>203</v>
      </c>
      <c r="B13" s="582" t="s">
        <v>148</v>
      </c>
      <c r="C13" s="581" t="s">
        <v>1650</v>
      </c>
      <c r="D13" s="582" t="s">
        <v>1651</v>
      </c>
    </row>
    <row r="14" spans="1:4" ht="22.5" customHeight="1" x14ac:dyDescent="0.25">
      <c r="A14" s="134" t="s">
        <v>1652</v>
      </c>
      <c r="B14" s="105" t="s">
        <v>1653</v>
      </c>
      <c r="C14" s="583" t="s">
        <v>1654</v>
      </c>
      <c r="D14" s="584" t="s">
        <v>1655</v>
      </c>
    </row>
    <row r="15" spans="1:4" ht="22.5" customHeight="1" x14ac:dyDescent="0.25">
      <c r="A15" s="581" t="s">
        <v>1656</v>
      </c>
      <c r="B15" s="582" t="s">
        <v>1657</v>
      </c>
      <c r="C15" s="581" t="s">
        <v>1658</v>
      </c>
      <c r="D15" s="582" t="s">
        <v>1659</v>
      </c>
    </row>
    <row r="16" spans="1:4" ht="22.5" customHeight="1" x14ac:dyDescent="0.25">
      <c r="A16" s="134" t="s">
        <v>1660</v>
      </c>
      <c r="B16" s="105" t="s">
        <v>1661</v>
      </c>
      <c r="C16" s="583" t="s">
        <v>1662</v>
      </c>
      <c r="D16" s="584" t="s">
        <v>1663</v>
      </c>
    </row>
    <row r="17" spans="1:4" ht="22.5" customHeight="1" x14ac:dyDescent="0.25">
      <c r="A17" s="581" t="s">
        <v>1664</v>
      </c>
      <c r="B17" s="582" t="s">
        <v>1665</v>
      </c>
      <c r="C17" s="581" t="s">
        <v>1666</v>
      </c>
      <c r="D17" s="582" t="s">
        <v>1667</v>
      </c>
    </row>
    <row r="18" spans="1:4" ht="22.5" customHeight="1" x14ac:dyDescent="0.25">
      <c r="A18" s="134" t="s">
        <v>1668</v>
      </c>
      <c r="B18" s="105" t="s">
        <v>1669</v>
      </c>
      <c r="C18" s="583" t="s">
        <v>1670</v>
      </c>
      <c r="D18" s="584" t="s">
        <v>1671</v>
      </c>
    </row>
    <row r="19" spans="1:4" ht="22.5" customHeight="1" x14ac:dyDescent="0.25">
      <c r="A19" s="581" t="s">
        <v>1672</v>
      </c>
      <c r="B19" s="582" t="s">
        <v>1673</v>
      </c>
      <c r="C19" s="581" t="s">
        <v>1674</v>
      </c>
      <c r="D19" s="582" t="s">
        <v>1675</v>
      </c>
    </row>
    <row r="20" spans="1:4" ht="22.5" customHeight="1" x14ac:dyDescent="0.25">
      <c r="A20" s="134" t="s">
        <v>1676</v>
      </c>
      <c r="B20" s="105" t="s">
        <v>1677</v>
      </c>
      <c r="C20" s="583" t="s">
        <v>1678</v>
      </c>
      <c r="D20" s="584" t="s">
        <v>1679</v>
      </c>
    </row>
    <row r="21" spans="1:4" ht="22.5" customHeight="1" x14ac:dyDescent="0.25">
      <c r="A21" s="581" t="s">
        <v>1209</v>
      </c>
      <c r="B21" s="582" t="s">
        <v>1680</v>
      </c>
      <c r="C21" s="581" t="s">
        <v>1681</v>
      </c>
      <c r="D21" s="582" t="s">
        <v>1682</v>
      </c>
    </row>
    <row r="22" spans="1:4" ht="22.5" customHeight="1" x14ac:dyDescent="0.25">
      <c r="A22" s="585" t="s">
        <v>1683</v>
      </c>
      <c r="B22" s="586" t="s">
        <v>277</v>
      </c>
      <c r="C22" s="587" t="s">
        <v>1684</v>
      </c>
      <c r="D22" s="588" t="s">
        <v>1685</v>
      </c>
    </row>
    <row r="23" spans="1:4" ht="3.45" customHeight="1" x14ac:dyDescent="0.25">
      <c r="A23" s="44"/>
      <c r="B23" s="590"/>
      <c r="C23" s="591"/>
      <c r="D23" s="592"/>
    </row>
  </sheetData>
  <mergeCells count="1">
    <mergeCell ref="A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52"/>
  <dimension ref="A1:A101"/>
  <sheetViews>
    <sheetView showRuler="0" workbookViewId="0"/>
  </sheetViews>
  <sheetFormatPr baseColWidth="10" defaultColWidth="13.33203125" defaultRowHeight="13.2" x14ac:dyDescent="0.25"/>
  <cols>
    <col min="1" max="1" width="196.5546875" customWidth="1"/>
  </cols>
  <sheetData>
    <row r="1" spans="1:1" ht="16.649999999999999" customHeight="1" x14ac:dyDescent="0.25">
      <c r="A1" s="593" t="s">
        <v>1686</v>
      </c>
    </row>
    <row r="2" spans="1:1" ht="15" customHeight="1" x14ac:dyDescent="0.25">
      <c r="A2" s="602"/>
    </row>
    <row r="3" spans="1:1" ht="22.5" customHeight="1" x14ac:dyDescent="0.25">
      <c r="A3" s="594" t="s">
        <v>1687</v>
      </c>
    </row>
    <row r="4" spans="1:1" ht="22.5" customHeight="1" x14ac:dyDescent="0.25">
      <c r="A4" s="595" t="s">
        <v>1688</v>
      </c>
    </row>
    <row r="5" spans="1:1" ht="22.5" customHeight="1" x14ac:dyDescent="0.25">
      <c r="A5" s="596" t="s">
        <v>1689</v>
      </c>
    </row>
    <row r="6" spans="1:1" ht="13.35" customHeight="1" x14ac:dyDescent="0.25">
      <c r="A6" s="597" t="s">
        <v>1690</v>
      </c>
    </row>
    <row r="7" spans="1:1" ht="22.5" customHeight="1" x14ac:dyDescent="0.25">
      <c r="A7" s="625" t="s">
        <v>1691</v>
      </c>
    </row>
    <row r="8" spans="1:1" ht="22.5" customHeight="1" x14ac:dyDescent="0.25">
      <c r="A8" s="597" t="s">
        <v>1692</v>
      </c>
    </row>
    <row r="9" spans="1:1" ht="22.5" customHeight="1" x14ac:dyDescent="0.25">
      <c r="A9" s="596" t="s">
        <v>1693</v>
      </c>
    </row>
    <row r="10" spans="1:1" ht="22.5" customHeight="1" x14ac:dyDescent="0.25">
      <c r="A10" s="597" t="s">
        <v>1694</v>
      </c>
    </row>
    <row r="11" spans="1:1" ht="22.5" customHeight="1" x14ac:dyDescent="0.25">
      <c r="A11" s="596" t="s">
        <v>1695</v>
      </c>
    </row>
    <row r="12" spans="1:1" ht="13.35" customHeight="1" x14ac:dyDescent="0.25">
      <c r="A12" s="598" t="s">
        <v>1696</v>
      </c>
    </row>
    <row r="13" spans="1:1" ht="22.5" customHeight="1" x14ac:dyDescent="0.25">
      <c r="A13" s="595" t="s">
        <v>1697</v>
      </c>
    </row>
    <row r="14" spans="1:1" ht="13.35" customHeight="1" x14ac:dyDescent="0.25">
      <c r="A14" s="599" t="s">
        <v>1698</v>
      </c>
    </row>
    <row r="15" spans="1:1" ht="22.5" customHeight="1" x14ac:dyDescent="0.25">
      <c r="A15" s="600" t="s">
        <v>1699</v>
      </c>
    </row>
    <row r="16" spans="1:1" ht="13.35" customHeight="1" x14ac:dyDescent="0.25">
      <c r="A16" s="599" t="s">
        <v>1700</v>
      </c>
    </row>
    <row r="17" spans="1:1" ht="22.5" customHeight="1" x14ac:dyDescent="0.25">
      <c r="A17" s="597" t="s">
        <v>1701</v>
      </c>
    </row>
    <row r="18" spans="1:1" ht="22.5" customHeight="1" x14ac:dyDescent="0.25">
      <c r="A18" s="594" t="s">
        <v>1702</v>
      </c>
    </row>
    <row r="19" spans="1:1" ht="13.35" customHeight="1" x14ac:dyDescent="0.25">
      <c r="A19" s="595" t="s">
        <v>1703</v>
      </c>
    </row>
    <row r="20" spans="1:1" ht="22.5" customHeight="1" x14ac:dyDescent="0.25">
      <c r="A20" s="625" t="s">
        <v>1148</v>
      </c>
    </row>
    <row r="21" spans="1:1" ht="22.5" customHeight="1" x14ac:dyDescent="0.25">
      <c r="A21" s="597" t="s">
        <v>1704</v>
      </c>
    </row>
    <row r="22" spans="1:1" ht="22.5" customHeight="1" x14ac:dyDescent="0.25">
      <c r="A22" s="594" t="s">
        <v>1705</v>
      </c>
    </row>
    <row r="23" spans="1:1" ht="22.5" customHeight="1" x14ac:dyDescent="0.25">
      <c r="A23" s="597" t="s">
        <v>1706</v>
      </c>
    </row>
    <row r="24" spans="1:1" ht="22.5" customHeight="1" x14ac:dyDescent="0.25">
      <c r="A24" s="594" t="s">
        <v>1707</v>
      </c>
    </row>
    <row r="25" spans="1:1" ht="22.5" customHeight="1" x14ac:dyDescent="0.25">
      <c r="A25" s="595" t="s">
        <v>1708</v>
      </c>
    </row>
    <row r="26" spans="1:1" ht="22.5" customHeight="1" x14ac:dyDescent="0.25">
      <c r="A26" s="594" t="s">
        <v>1709</v>
      </c>
    </row>
    <row r="27" spans="1:1" ht="13.35" customHeight="1" x14ac:dyDescent="0.25">
      <c r="A27" s="595" t="s">
        <v>1710</v>
      </c>
    </row>
    <row r="28" spans="1:1" ht="22.5" customHeight="1" x14ac:dyDescent="0.25">
      <c r="A28" s="594" t="s">
        <v>1711</v>
      </c>
    </row>
    <row r="29" spans="1:1" ht="13.35" customHeight="1" x14ac:dyDescent="0.25">
      <c r="A29" s="595" t="s">
        <v>1712</v>
      </c>
    </row>
    <row r="30" spans="1:1" ht="22.5" customHeight="1" x14ac:dyDescent="0.25">
      <c r="A30" s="594" t="s">
        <v>1713</v>
      </c>
    </row>
    <row r="31" spans="1:1" ht="22.5" customHeight="1" x14ac:dyDescent="0.25">
      <c r="A31" s="595" t="s">
        <v>1714</v>
      </c>
    </row>
    <row r="32" spans="1:1" ht="22.5" customHeight="1" x14ac:dyDescent="0.25">
      <c r="A32" s="625" t="s">
        <v>1715</v>
      </c>
    </row>
    <row r="33" spans="1:1" ht="22.5" customHeight="1" x14ac:dyDescent="0.25">
      <c r="A33" s="595" t="s">
        <v>1716</v>
      </c>
    </row>
    <row r="34" spans="1:1" ht="22.5" customHeight="1" x14ac:dyDescent="0.25">
      <c r="A34" s="594" t="s">
        <v>1717</v>
      </c>
    </row>
    <row r="35" spans="1:1" ht="13.35" customHeight="1" x14ac:dyDescent="0.25">
      <c r="A35" s="595" t="s">
        <v>1718</v>
      </c>
    </row>
    <row r="36" spans="1:1" ht="22.5" customHeight="1" x14ac:dyDescent="0.25">
      <c r="A36" s="594" t="s">
        <v>1719</v>
      </c>
    </row>
    <row r="37" spans="1:1" ht="13.35" customHeight="1" x14ac:dyDescent="0.25">
      <c r="A37" s="595" t="s">
        <v>1720</v>
      </c>
    </row>
    <row r="38" spans="1:1" ht="22.5" customHeight="1" x14ac:dyDescent="0.25">
      <c r="A38" s="594" t="s">
        <v>1721</v>
      </c>
    </row>
    <row r="39" spans="1:1" ht="12.45" customHeight="1" x14ac:dyDescent="0.25">
      <c r="A39" s="595" t="s">
        <v>1722</v>
      </c>
    </row>
    <row r="40" spans="1:1" ht="22.5" customHeight="1" x14ac:dyDescent="0.25">
      <c r="A40" s="594" t="s">
        <v>1723</v>
      </c>
    </row>
    <row r="41" spans="1:1" ht="13.35" customHeight="1" x14ac:dyDescent="0.25">
      <c r="A41" s="595" t="s">
        <v>1724</v>
      </c>
    </row>
    <row r="42" spans="1:1" ht="22.5" customHeight="1" x14ac:dyDescent="0.25">
      <c r="A42" s="594" t="s">
        <v>1725</v>
      </c>
    </row>
    <row r="43" spans="1:1" ht="13.35" customHeight="1" x14ac:dyDescent="0.25">
      <c r="A43" s="595" t="s">
        <v>1726</v>
      </c>
    </row>
    <row r="44" spans="1:1" ht="22.5" customHeight="1" x14ac:dyDescent="0.25">
      <c r="A44" s="594" t="s">
        <v>1727</v>
      </c>
    </row>
    <row r="45" spans="1:1" ht="22.5" customHeight="1" x14ac:dyDescent="0.25">
      <c r="A45" s="595" t="s">
        <v>1728</v>
      </c>
    </row>
    <row r="46" spans="1:1" ht="22.5" customHeight="1" x14ac:dyDescent="0.25">
      <c r="A46" s="594" t="s">
        <v>1729</v>
      </c>
    </row>
    <row r="47" spans="1:1" ht="13.35" customHeight="1" x14ac:dyDescent="0.25">
      <c r="A47" s="595" t="s">
        <v>1730</v>
      </c>
    </row>
    <row r="48" spans="1:1" ht="22.5" customHeight="1" x14ac:dyDescent="0.25">
      <c r="A48" s="596" t="s">
        <v>1731</v>
      </c>
    </row>
    <row r="49" spans="1:1" ht="22.5" customHeight="1" x14ac:dyDescent="0.25">
      <c r="A49" s="597" t="s">
        <v>1732</v>
      </c>
    </row>
    <row r="50" spans="1:1" ht="22.5" customHeight="1" x14ac:dyDescent="0.25">
      <c r="A50" s="625" t="s">
        <v>678</v>
      </c>
    </row>
    <row r="51" spans="1:1" ht="14.1" customHeight="1" x14ac:dyDescent="0.25">
      <c r="A51" s="595" t="s">
        <v>1733</v>
      </c>
    </row>
    <row r="52" spans="1:1" ht="22.5" customHeight="1" x14ac:dyDescent="0.25">
      <c r="A52" s="625" t="s">
        <v>1734</v>
      </c>
    </row>
    <row r="53" spans="1:1" ht="13.35" customHeight="1" x14ac:dyDescent="0.25">
      <c r="A53" s="597" t="s">
        <v>1735</v>
      </c>
    </row>
    <row r="54" spans="1:1" ht="22.5" customHeight="1" x14ac:dyDescent="0.25">
      <c r="A54" s="594" t="s">
        <v>1736</v>
      </c>
    </row>
    <row r="55" spans="1:1" ht="13.35" customHeight="1" x14ac:dyDescent="0.25">
      <c r="A55" s="595" t="s">
        <v>1737</v>
      </c>
    </row>
    <row r="56" spans="1:1" ht="22.5" customHeight="1" x14ac:dyDescent="0.25">
      <c r="A56" s="594" t="s">
        <v>1738</v>
      </c>
    </row>
    <row r="57" spans="1:1" ht="22.5" customHeight="1" x14ac:dyDescent="0.25">
      <c r="A57" s="595" t="s">
        <v>1739</v>
      </c>
    </row>
    <row r="58" spans="1:1" ht="22.5" customHeight="1" x14ac:dyDescent="0.25">
      <c r="A58" s="594" t="s">
        <v>1740</v>
      </c>
    </row>
    <row r="59" spans="1:1" ht="13.35" customHeight="1" x14ac:dyDescent="0.25">
      <c r="A59" s="595" t="s">
        <v>1741</v>
      </c>
    </row>
    <row r="60" spans="1:1" ht="22.5" customHeight="1" x14ac:dyDescent="0.25">
      <c r="A60" s="594" t="s">
        <v>1742</v>
      </c>
    </row>
    <row r="61" spans="1:1" ht="22.5" customHeight="1" x14ac:dyDescent="0.25">
      <c r="A61" s="595" t="s">
        <v>1743</v>
      </c>
    </row>
    <row r="62" spans="1:1" ht="22.5" customHeight="1" x14ac:dyDescent="0.25">
      <c r="A62" s="594" t="s">
        <v>1744</v>
      </c>
    </row>
    <row r="63" spans="1:1" ht="13.35" customHeight="1" x14ac:dyDescent="0.25">
      <c r="A63" s="597" t="s">
        <v>1745</v>
      </c>
    </row>
    <row r="64" spans="1:1" ht="13.35" customHeight="1" x14ac:dyDescent="0.25">
      <c r="A64" s="597" t="s">
        <v>1746</v>
      </c>
    </row>
    <row r="65" spans="1:1" ht="13.35" customHeight="1" x14ac:dyDescent="0.25">
      <c r="A65" s="597" t="s">
        <v>1747</v>
      </c>
    </row>
    <row r="66" spans="1:1" ht="13.35" customHeight="1" x14ac:dyDescent="0.25">
      <c r="A66" s="597" t="s">
        <v>1748</v>
      </c>
    </row>
    <row r="67" spans="1:1" ht="13.35" customHeight="1" x14ac:dyDescent="0.25">
      <c r="A67" s="597" t="s">
        <v>1749</v>
      </c>
    </row>
    <row r="68" spans="1:1" ht="22.5" customHeight="1" x14ac:dyDescent="0.25">
      <c r="A68" s="594" t="s">
        <v>1750</v>
      </c>
    </row>
    <row r="69" spans="1:1" ht="13.35" customHeight="1" x14ac:dyDescent="0.25">
      <c r="A69" s="595" t="s">
        <v>1751</v>
      </c>
    </row>
    <row r="70" spans="1:1" ht="13.35" customHeight="1" x14ac:dyDescent="0.25">
      <c r="A70" s="597" t="s">
        <v>1746</v>
      </c>
    </row>
    <row r="71" spans="1:1" ht="13.35" customHeight="1" x14ac:dyDescent="0.25">
      <c r="A71" s="597" t="s">
        <v>1747</v>
      </c>
    </row>
    <row r="72" spans="1:1" ht="13.35" customHeight="1" x14ac:dyDescent="0.25">
      <c r="A72" s="597" t="s">
        <v>1748</v>
      </c>
    </row>
    <row r="73" spans="1:1" ht="13.35" customHeight="1" x14ac:dyDescent="0.25">
      <c r="A73" s="597" t="s">
        <v>1749</v>
      </c>
    </row>
    <row r="74" spans="1:1" ht="22.5" customHeight="1" x14ac:dyDescent="0.25">
      <c r="A74" s="594" t="s">
        <v>1752</v>
      </c>
    </row>
    <row r="75" spans="1:1" ht="13.35" customHeight="1" x14ac:dyDescent="0.25">
      <c r="A75" s="595" t="s">
        <v>1753</v>
      </c>
    </row>
    <row r="76" spans="1:1" ht="22.5" customHeight="1" x14ac:dyDescent="0.25">
      <c r="A76" s="596" t="s">
        <v>1754</v>
      </c>
    </row>
    <row r="77" spans="1:1" ht="13.35" customHeight="1" x14ac:dyDescent="0.25">
      <c r="A77" s="597" t="s">
        <v>1755</v>
      </c>
    </row>
    <row r="78" spans="1:1" ht="22.5" customHeight="1" x14ac:dyDescent="0.25">
      <c r="A78" s="594" t="s">
        <v>1756</v>
      </c>
    </row>
    <row r="79" spans="1:1" ht="13.35" customHeight="1" x14ac:dyDescent="0.25">
      <c r="A79" s="595" t="s">
        <v>1757</v>
      </c>
    </row>
    <row r="80" spans="1:1" ht="22.5" customHeight="1" x14ac:dyDescent="0.25">
      <c r="A80" s="594" t="s">
        <v>1758</v>
      </c>
    </row>
    <row r="81" spans="1:1" ht="13.35" customHeight="1" x14ac:dyDescent="0.25">
      <c r="A81" s="595" t="s">
        <v>1759</v>
      </c>
    </row>
    <row r="82" spans="1:1" ht="22.5" customHeight="1" x14ac:dyDescent="0.25">
      <c r="A82" s="625" t="s">
        <v>1364</v>
      </c>
    </row>
    <row r="83" spans="1:1" ht="12.45" customHeight="1" x14ac:dyDescent="0.25">
      <c r="A83" s="595" t="s">
        <v>1760</v>
      </c>
    </row>
    <row r="84" spans="1:1" ht="22.5" customHeight="1" x14ac:dyDescent="0.25">
      <c r="A84" s="625" t="s">
        <v>1761</v>
      </c>
    </row>
    <row r="85" spans="1:1" ht="13.35" customHeight="1" x14ac:dyDescent="0.25">
      <c r="A85" s="597" t="s">
        <v>1762</v>
      </c>
    </row>
    <row r="86" spans="1:1" ht="22.5" customHeight="1" x14ac:dyDescent="0.25">
      <c r="A86" s="594" t="s">
        <v>1763</v>
      </c>
    </row>
    <row r="87" spans="1:1" ht="13.35" customHeight="1" x14ac:dyDescent="0.25">
      <c r="A87" s="595" t="s">
        <v>1764</v>
      </c>
    </row>
    <row r="88" spans="1:1" ht="13.35" customHeight="1" x14ac:dyDescent="0.25"/>
    <row r="89" spans="1:1" ht="13.35" customHeight="1" x14ac:dyDescent="0.25">
      <c r="A89" s="625" t="s">
        <v>1765</v>
      </c>
    </row>
    <row r="90" spans="1:1" ht="13.35" customHeight="1" x14ac:dyDescent="0.25">
      <c r="A90" s="74" t="s">
        <v>1766</v>
      </c>
    </row>
    <row r="91" spans="1:1" ht="22.5" customHeight="1" x14ac:dyDescent="0.25">
      <c r="A91" s="594" t="s">
        <v>86</v>
      </c>
    </row>
    <row r="92" spans="1:1" ht="13.35" customHeight="1" x14ac:dyDescent="0.25">
      <c r="A92" s="601" t="s">
        <v>1767</v>
      </c>
    </row>
    <row r="93" spans="1:1" ht="13.35" customHeight="1" x14ac:dyDescent="0.25"/>
    <row r="94" spans="1:1" ht="13.35" customHeight="1" x14ac:dyDescent="0.25">
      <c r="A94" s="625" t="s">
        <v>1768</v>
      </c>
    </row>
    <row r="95" spans="1:1" ht="13.35" customHeight="1" x14ac:dyDescent="0.25">
      <c r="A95" s="597" t="s">
        <v>1769</v>
      </c>
    </row>
    <row r="96" spans="1:1" ht="22.5" customHeight="1" x14ac:dyDescent="0.25">
      <c r="A96" s="594" t="s">
        <v>1770</v>
      </c>
    </row>
    <row r="97" spans="1:1" ht="22.5" customHeight="1" x14ac:dyDescent="0.25">
      <c r="A97" s="601" t="s">
        <v>1771</v>
      </c>
    </row>
    <row r="98" spans="1:1" ht="22.5" customHeight="1" x14ac:dyDescent="0.25">
      <c r="A98" s="594" t="s">
        <v>1772</v>
      </c>
    </row>
    <row r="99" spans="1:1" ht="13.35" customHeight="1" x14ac:dyDescent="0.25">
      <c r="A99" s="595" t="s">
        <v>1773</v>
      </c>
    </row>
    <row r="100" spans="1:1" ht="22.5" customHeight="1" x14ac:dyDescent="0.25">
      <c r="A100" s="594" t="s">
        <v>1774</v>
      </c>
    </row>
    <row r="101" spans="1:1" ht="13.35" customHeight="1" x14ac:dyDescent="0.25">
      <c r="A101" s="595" t="s">
        <v>1775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3"/>
  <sheetViews>
    <sheetView showRuler="0" workbookViewId="0">
      <selection sqref="A1:J1"/>
    </sheetView>
  </sheetViews>
  <sheetFormatPr baseColWidth="10" defaultColWidth="13.33203125" defaultRowHeight="13.2" x14ac:dyDescent="0.25"/>
  <cols>
    <col min="1" max="10" width="14.44140625" customWidth="1"/>
  </cols>
  <sheetData>
    <row r="1" spans="1:10" ht="15" customHeight="1" x14ac:dyDescent="0.25">
      <c r="A1" s="638" t="s">
        <v>130</v>
      </c>
      <c r="B1" s="631"/>
      <c r="C1" s="631"/>
      <c r="D1" s="631"/>
      <c r="E1" s="631"/>
      <c r="F1" s="631"/>
      <c r="G1" s="631"/>
      <c r="H1" s="631"/>
      <c r="I1" s="631"/>
      <c r="J1" s="631"/>
    </row>
    <row r="2" spans="1:10" ht="9.15" customHeight="1" x14ac:dyDescent="0.25">
      <c r="A2" s="11"/>
      <c r="B2" s="11"/>
      <c r="C2" s="11"/>
      <c r="D2" s="11"/>
      <c r="E2" s="11"/>
      <c r="F2" s="11"/>
      <c r="G2" s="11"/>
      <c r="H2" s="11"/>
      <c r="I2" s="11"/>
      <c r="J2" s="11"/>
    </row>
    <row r="3" spans="1:10" ht="55.95" customHeight="1" x14ac:dyDescent="0.25">
      <c r="A3" s="641" t="s">
        <v>131</v>
      </c>
      <c r="B3" s="631"/>
      <c r="C3" s="631"/>
      <c r="D3" s="631"/>
      <c r="E3" s="631"/>
      <c r="F3" s="631"/>
      <c r="G3" s="631"/>
      <c r="H3" s="631"/>
      <c r="I3" s="631"/>
      <c r="J3" s="631"/>
    </row>
  </sheetData>
  <mergeCells count="2">
    <mergeCell ref="A3:J3"/>
    <mergeCell ref="A1:J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H38"/>
  <sheetViews>
    <sheetView showRuler="0" workbookViewId="0">
      <selection sqref="A1:H1"/>
    </sheetView>
  </sheetViews>
  <sheetFormatPr baseColWidth="10" defaultColWidth="13.33203125" defaultRowHeight="13.2" x14ac:dyDescent="0.25"/>
  <cols>
    <col min="1" max="1" width="3.6640625" customWidth="1"/>
    <col min="2" max="2" width="0.6640625" customWidth="1"/>
    <col min="3" max="3" width="103.109375" customWidth="1"/>
    <col min="4" max="8" width="12.5546875" customWidth="1"/>
  </cols>
  <sheetData>
    <row r="1" spans="1:8" ht="15.75" customHeight="1" x14ac:dyDescent="0.25">
      <c r="A1" s="643" t="s">
        <v>132</v>
      </c>
      <c r="B1" s="631"/>
      <c r="C1" s="631"/>
      <c r="D1" s="631"/>
      <c r="E1" s="631"/>
      <c r="F1" s="631"/>
      <c r="G1" s="631"/>
      <c r="H1" s="631"/>
    </row>
    <row r="2" spans="1:8" ht="3.45" customHeight="1" x14ac:dyDescent="0.25"/>
    <row r="3" spans="1:8" ht="12.45" customHeight="1" x14ac:dyDescent="0.25">
      <c r="A3" s="12">
        <f>SUM(D7:H37)</f>
        <v>7423684.781612169</v>
      </c>
      <c r="C3" s="43"/>
      <c r="D3" s="13" t="s">
        <v>133</v>
      </c>
      <c r="E3" s="13" t="s">
        <v>134</v>
      </c>
      <c r="F3" s="13" t="s">
        <v>135</v>
      </c>
      <c r="G3" s="13" t="s">
        <v>136</v>
      </c>
      <c r="H3" s="13" t="s">
        <v>137</v>
      </c>
    </row>
    <row r="4" spans="1:8" ht="3.45" customHeight="1" x14ac:dyDescent="0.25"/>
    <row r="5" spans="1:8" ht="36.6" customHeight="1" x14ac:dyDescent="0.25">
      <c r="B5" s="644" t="s">
        <v>138</v>
      </c>
      <c r="C5" s="631"/>
      <c r="D5" s="14" t="s">
        <v>139</v>
      </c>
      <c r="E5" s="15" t="s">
        <v>140</v>
      </c>
      <c r="F5" s="15" t="s">
        <v>141</v>
      </c>
      <c r="G5" s="15" t="s">
        <v>142</v>
      </c>
      <c r="H5" s="15" t="s">
        <v>143</v>
      </c>
    </row>
    <row r="6" spans="1:8" ht="14.1" customHeight="1" x14ac:dyDescent="0.25">
      <c r="B6" s="645" t="s">
        <v>144</v>
      </c>
      <c r="C6" s="646"/>
      <c r="D6" s="45"/>
      <c r="E6" s="46"/>
      <c r="F6" s="47"/>
      <c r="G6" s="47"/>
      <c r="H6" s="47"/>
    </row>
    <row r="7" spans="1:8" ht="14.1" customHeight="1" x14ac:dyDescent="0.25">
      <c r="A7" s="16">
        <v>1</v>
      </c>
      <c r="C7" s="17" t="s">
        <v>145</v>
      </c>
      <c r="D7" s="18">
        <v>36423</v>
      </c>
      <c r="E7" s="19">
        <v>36468</v>
      </c>
      <c r="F7" s="19">
        <v>35484</v>
      </c>
      <c r="G7" s="19">
        <v>34543</v>
      </c>
      <c r="H7" s="19">
        <v>34061</v>
      </c>
    </row>
    <row r="8" spans="1:8" ht="14.1" customHeight="1" x14ac:dyDescent="0.25">
      <c r="A8" s="16">
        <v>2</v>
      </c>
      <c r="C8" s="17" t="s">
        <v>146</v>
      </c>
      <c r="D8" s="18">
        <v>36423</v>
      </c>
      <c r="E8" s="19">
        <v>36468</v>
      </c>
      <c r="F8" s="19">
        <v>35484</v>
      </c>
      <c r="G8" s="19">
        <v>34543</v>
      </c>
      <c r="H8" s="19">
        <v>34061</v>
      </c>
    </row>
    <row r="9" spans="1:8" ht="14.1" customHeight="1" x14ac:dyDescent="0.25">
      <c r="A9" s="16">
        <v>3</v>
      </c>
      <c r="C9" s="21" t="s">
        <v>147</v>
      </c>
      <c r="D9" s="22">
        <v>41017</v>
      </c>
      <c r="E9" s="23">
        <v>40082</v>
      </c>
      <c r="F9" s="23">
        <v>39409</v>
      </c>
      <c r="G9" s="23">
        <v>38447</v>
      </c>
      <c r="H9" s="23">
        <v>38357</v>
      </c>
    </row>
    <row r="10" spans="1:8" ht="14.1" customHeight="1" x14ac:dyDescent="0.25">
      <c r="B10" s="645" t="s">
        <v>148</v>
      </c>
      <c r="C10" s="645"/>
      <c r="D10" s="45"/>
      <c r="E10" s="47"/>
      <c r="F10" s="47"/>
      <c r="G10" s="47"/>
      <c r="H10" s="47"/>
    </row>
    <row r="11" spans="1:8" ht="14.1" customHeight="1" x14ac:dyDescent="0.25">
      <c r="A11" s="16">
        <v>4</v>
      </c>
      <c r="C11" s="17" t="s">
        <v>149</v>
      </c>
      <c r="D11" s="18">
        <v>156869</v>
      </c>
      <c r="E11" s="19">
        <v>153681</v>
      </c>
      <c r="F11" s="19">
        <v>153868</v>
      </c>
      <c r="G11" s="19">
        <v>150888</v>
      </c>
      <c r="H11" s="19">
        <v>151882</v>
      </c>
    </row>
    <row r="12" spans="1:8" ht="14.1" customHeight="1" x14ac:dyDescent="0.25">
      <c r="A12" s="20" t="s">
        <v>150</v>
      </c>
      <c r="C12" s="21" t="s">
        <v>151</v>
      </c>
      <c r="D12" s="26">
        <v>156869</v>
      </c>
      <c r="E12" s="27">
        <v>153681</v>
      </c>
      <c r="F12" s="27">
        <v>153868</v>
      </c>
      <c r="G12" s="27">
        <v>150888</v>
      </c>
      <c r="H12" s="27">
        <v>151882</v>
      </c>
    </row>
    <row r="13" spans="1:8" ht="14.1" customHeight="1" x14ac:dyDescent="0.25">
      <c r="B13" s="645" t="s">
        <v>152</v>
      </c>
      <c r="C13" s="642"/>
      <c r="D13" s="45"/>
      <c r="E13" s="47"/>
      <c r="F13" s="47"/>
      <c r="G13" s="47"/>
      <c r="H13" s="47"/>
    </row>
    <row r="14" spans="1:8" ht="14.1" customHeight="1" x14ac:dyDescent="0.25">
      <c r="A14" s="16">
        <v>5</v>
      </c>
      <c r="C14" s="17" t="s">
        <v>153</v>
      </c>
      <c r="D14" s="28">
        <v>0.23200000000000001</v>
      </c>
      <c r="E14" s="29">
        <v>0.23699999999999999</v>
      </c>
      <c r="F14" s="29">
        <v>0.23100000000000001</v>
      </c>
      <c r="G14" s="29">
        <v>0.22900000000000001</v>
      </c>
      <c r="H14" s="29">
        <v>0.224</v>
      </c>
    </row>
    <row r="15" spans="1:8" ht="14.1" customHeight="1" x14ac:dyDescent="0.25">
      <c r="A15" s="20" t="s">
        <v>154</v>
      </c>
      <c r="C15" s="17" t="s">
        <v>155</v>
      </c>
      <c r="D15" s="30">
        <v>0.23200000000000001</v>
      </c>
      <c r="E15" s="31">
        <v>0.23699999999999999</v>
      </c>
      <c r="F15" s="31">
        <v>0.23100000000000001</v>
      </c>
      <c r="G15" s="31">
        <v>0.22900000000000001</v>
      </c>
      <c r="H15" s="31">
        <v>0.224</v>
      </c>
    </row>
    <row r="16" spans="1:8" ht="14.1" customHeight="1" x14ac:dyDescent="0.25">
      <c r="A16" s="16">
        <v>6</v>
      </c>
      <c r="C16" s="17" t="s">
        <v>156</v>
      </c>
      <c r="D16" s="30">
        <v>0.23200000000000001</v>
      </c>
      <c r="E16" s="31">
        <v>0.23699999999999999</v>
      </c>
      <c r="F16" s="31">
        <v>0.23100000000000001</v>
      </c>
      <c r="G16" s="31">
        <v>0.22900000000000001</v>
      </c>
      <c r="H16" s="31">
        <v>0.224</v>
      </c>
    </row>
    <row r="17" spans="1:8" ht="14.1" customHeight="1" x14ac:dyDescent="0.25">
      <c r="A17" s="20" t="s">
        <v>157</v>
      </c>
      <c r="C17" s="17" t="s">
        <v>158</v>
      </c>
      <c r="D17" s="30">
        <v>0.23200000000000001</v>
      </c>
      <c r="E17" s="31">
        <v>0.23699999999999999</v>
      </c>
      <c r="F17" s="31">
        <v>0.23100000000000001</v>
      </c>
      <c r="G17" s="31">
        <v>0.22900000000000001</v>
      </c>
      <c r="H17" s="31">
        <v>0.224</v>
      </c>
    </row>
    <row r="18" spans="1:8" ht="14.1" customHeight="1" x14ac:dyDescent="0.25">
      <c r="A18" s="16">
        <v>7</v>
      </c>
      <c r="C18" s="17" t="s">
        <v>159</v>
      </c>
      <c r="D18" s="30">
        <v>0.26100000000000001</v>
      </c>
      <c r="E18" s="31">
        <v>0.26100000000000001</v>
      </c>
      <c r="F18" s="31">
        <v>0.25600000000000001</v>
      </c>
      <c r="G18" s="31">
        <v>0.255</v>
      </c>
      <c r="H18" s="31">
        <v>0.253</v>
      </c>
    </row>
    <row r="19" spans="1:8" ht="14.1" customHeight="1" x14ac:dyDescent="0.25">
      <c r="A19" s="20" t="s">
        <v>160</v>
      </c>
      <c r="C19" s="21" t="s">
        <v>161</v>
      </c>
      <c r="D19" s="32">
        <v>0.26100000000000001</v>
      </c>
      <c r="E19" s="33">
        <v>0.26100000000000001</v>
      </c>
      <c r="F19" s="33">
        <v>0.25600000000000001</v>
      </c>
      <c r="G19" s="33">
        <v>0.255</v>
      </c>
      <c r="H19" s="33">
        <v>0.253</v>
      </c>
    </row>
    <row r="20" spans="1:8" ht="14.1" customHeight="1" x14ac:dyDescent="0.25">
      <c r="B20" s="642" t="s">
        <v>162</v>
      </c>
      <c r="C20" s="642"/>
      <c r="D20" s="45"/>
      <c r="E20" s="47"/>
      <c r="F20" s="47"/>
      <c r="G20" s="47"/>
      <c r="H20" s="47"/>
    </row>
    <row r="21" spans="1:8" ht="14.1" customHeight="1" x14ac:dyDescent="0.25">
      <c r="A21" s="16">
        <v>8</v>
      </c>
      <c r="C21" s="17" t="s">
        <v>163</v>
      </c>
      <c r="D21" s="30">
        <v>2.5000000000000001E-2</v>
      </c>
      <c r="E21" s="31">
        <v>2.5000000000000001E-2</v>
      </c>
      <c r="F21" s="31">
        <v>2.5000000000000001E-2</v>
      </c>
      <c r="G21" s="31">
        <v>2.5000000000000001E-2</v>
      </c>
      <c r="H21" s="31">
        <v>2.5000000000000001E-2</v>
      </c>
    </row>
    <row r="22" spans="1:8" ht="14.1" customHeight="1" x14ac:dyDescent="0.25">
      <c r="A22" s="16">
        <v>9</v>
      </c>
      <c r="C22" s="17" t="s">
        <v>164</v>
      </c>
      <c r="D22" s="30">
        <v>0</v>
      </c>
      <c r="E22" s="31">
        <v>0</v>
      </c>
      <c r="F22" s="31">
        <v>0</v>
      </c>
      <c r="G22" s="31">
        <v>0</v>
      </c>
      <c r="H22" s="31">
        <v>0</v>
      </c>
    </row>
    <row r="23" spans="1:8" ht="14.1" customHeight="1" x14ac:dyDescent="0.25">
      <c r="A23" s="16">
        <v>10</v>
      </c>
      <c r="C23" s="17" t="s">
        <v>165</v>
      </c>
      <c r="D23" s="30">
        <v>0.01</v>
      </c>
      <c r="E23" s="31">
        <v>0.01</v>
      </c>
      <c r="F23" s="31">
        <v>0.01</v>
      </c>
      <c r="G23" s="31">
        <v>0.01</v>
      </c>
      <c r="H23" s="31">
        <v>0.01</v>
      </c>
    </row>
    <row r="24" spans="1:8" ht="14.1" customHeight="1" x14ac:dyDescent="0.25">
      <c r="A24" s="16">
        <v>11</v>
      </c>
      <c r="C24" s="17" t="s">
        <v>166</v>
      </c>
      <c r="D24" s="30">
        <v>3.5000000000000003E-2</v>
      </c>
      <c r="E24" s="31">
        <v>3.5000000000000003E-2</v>
      </c>
      <c r="F24" s="31">
        <v>3.5000000000000003E-2</v>
      </c>
      <c r="G24" s="31">
        <v>3.5000000000000003E-2</v>
      </c>
      <c r="H24" s="31">
        <v>3.5000000000000003E-2</v>
      </c>
    </row>
    <row r="25" spans="1:8" ht="14.1" customHeight="1" x14ac:dyDescent="0.25">
      <c r="A25" s="16">
        <v>12</v>
      </c>
      <c r="C25" s="21" t="s">
        <v>167</v>
      </c>
      <c r="D25" s="32">
        <v>0.18099999999999999</v>
      </c>
      <c r="E25" s="33">
        <v>0.18099999999999999</v>
      </c>
      <c r="F25" s="33">
        <v>0.17599999999999999</v>
      </c>
      <c r="G25" s="33">
        <v>0.17499999999999999</v>
      </c>
      <c r="H25" s="33">
        <v>0.17299999999999999</v>
      </c>
    </row>
    <row r="26" spans="1:8" ht="14.1" customHeight="1" x14ac:dyDescent="0.25">
      <c r="B26" s="642" t="s">
        <v>168</v>
      </c>
      <c r="C26" s="642"/>
      <c r="D26" s="45"/>
      <c r="E26" s="47"/>
      <c r="F26" s="47"/>
      <c r="G26" s="47"/>
      <c r="H26" s="47"/>
    </row>
    <row r="27" spans="1:8" ht="14.1" customHeight="1" x14ac:dyDescent="0.25">
      <c r="A27" s="16">
        <v>13</v>
      </c>
      <c r="C27" s="17" t="s">
        <v>169</v>
      </c>
      <c r="D27" s="34">
        <v>481159.19766634301</v>
      </c>
      <c r="E27" s="35">
        <v>468023</v>
      </c>
      <c r="F27" s="35">
        <v>470392.11329604202</v>
      </c>
      <c r="G27" s="35">
        <v>463162.72897956101</v>
      </c>
      <c r="H27" s="35">
        <v>451037.83829579101</v>
      </c>
    </row>
    <row r="28" spans="1:8" ht="14.1" customHeight="1" x14ac:dyDescent="0.25">
      <c r="A28" s="16">
        <v>14</v>
      </c>
      <c r="C28" s="17" t="s">
        <v>170</v>
      </c>
      <c r="D28" s="30">
        <v>7.5697799999999996E-2</v>
      </c>
      <c r="E28" s="31">
        <v>7.7919100000000005E-2</v>
      </c>
      <c r="F28" s="31">
        <v>7.5435600000000005E-2</v>
      </c>
      <c r="G28" s="31">
        <v>7.4580900000000006E-2</v>
      </c>
      <c r="H28" s="31">
        <v>7.5516799999999995E-2</v>
      </c>
    </row>
    <row r="29" spans="1:8" ht="14.1" customHeight="1" x14ac:dyDescent="0.25">
      <c r="A29" s="20" t="s">
        <v>171</v>
      </c>
      <c r="C29" s="17" t="s">
        <v>172</v>
      </c>
      <c r="D29" s="36" t="s">
        <v>173</v>
      </c>
      <c r="E29" s="37" t="s">
        <v>173</v>
      </c>
      <c r="F29" s="37" t="s">
        <v>173</v>
      </c>
      <c r="G29" s="37" t="s">
        <v>173</v>
      </c>
      <c r="H29" s="37" t="s">
        <v>173</v>
      </c>
    </row>
    <row r="30" spans="1:8" ht="14.1" customHeight="1" x14ac:dyDescent="0.25">
      <c r="B30" s="642" t="s">
        <v>174</v>
      </c>
      <c r="C30" s="642"/>
      <c r="D30" s="45"/>
      <c r="E30" s="47"/>
      <c r="F30" s="47"/>
      <c r="G30" s="47"/>
      <c r="H30" s="47"/>
    </row>
    <row r="31" spans="1:8" ht="14.1" customHeight="1" x14ac:dyDescent="0.25">
      <c r="A31" s="16">
        <v>15</v>
      </c>
      <c r="C31" s="17" t="s">
        <v>175</v>
      </c>
      <c r="D31" s="34">
        <v>66108</v>
      </c>
      <c r="E31" s="35">
        <v>66102</v>
      </c>
      <c r="F31" s="35">
        <v>65818</v>
      </c>
      <c r="G31" s="35">
        <v>65383</v>
      </c>
      <c r="H31" s="35">
        <v>63085</v>
      </c>
    </row>
    <row r="32" spans="1:8" ht="14.1" customHeight="1" x14ac:dyDescent="0.25">
      <c r="A32" s="16">
        <v>16</v>
      </c>
      <c r="C32" s="17" t="s">
        <v>176</v>
      </c>
      <c r="D32" s="34">
        <v>37586</v>
      </c>
      <c r="E32" s="35">
        <v>37300</v>
      </c>
      <c r="F32" s="35">
        <v>39381</v>
      </c>
      <c r="G32" s="35">
        <v>40645</v>
      </c>
      <c r="H32" s="35">
        <v>36699</v>
      </c>
    </row>
    <row r="33" spans="1:8" ht="14.1" customHeight="1" x14ac:dyDescent="0.25">
      <c r="A33" s="16">
        <v>17</v>
      </c>
      <c r="C33" s="21" t="s">
        <v>177</v>
      </c>
      <c r="D33" s="38">
        <v>1.7622989782110901</v>
      </c>
      <c r="E33" s="39">
        <v>1.77618403225806</v>
      </c>
      <c r="F33" s="39">
        <v>1.6728673015872999</v>
      </c>
      <c r="G33" s="39">
        <v>1.61</v>
      </c>
      <c r="H33" s="39">
        <v>1.72</v>
      </c>
    </row>
    <row r="34" spans="1:8" ht="14.1" customHeight="1" x14ac:dyDescent="0.25">
      <c r="B34" s="642" t="s">
        <v>178</v>
      </c>
      <c r="C34" s="642"/>
      <c r="D34" s="45"/>
      <c r="E34" s="47"/>
      <c r="F34" s="47"/>
      <c r="G34" s="47"/>
      <c r="H34" s="47"/>
    </row>
    <row r="35" spans="1:8" ht="14.1" customHeight="1" x14ac:dyDescent="0.25">
      <c r="A35" s="40" t="s">
        <v>179</v>
      </c>
      <c r="C35" s="41" t="s">
        <v>180</v>
      </c>
      <c r="D35" s="34">
        <v>291176</v>
      </c>
      <c r="E35" s="35">
        <v>284292</v>
      </c>
      <c r="F35" s="35">
        <v>284020</v>
      </c>
      <c r="G35" s="35">
        <v>278165</v>
      </c>
      <c r="H35" s="35">
        <v>273587</v>
      </c>
    </row>
    <row r="36" spans="1:8" ht="14.1" customHeight="1" x14ac:dyDescent="0.25">
      <c r="A36" s="40" t="s">
        <v>181</v>
      </c>
      <c r="C36" s="41" t="s">
        <v>182</v>
      </c>
      <c r="D36" s="34">
        <v>223379</v>
      </c>
      <c r="E36" s="35">
        <v>215967</v>
      </c>
      <c r="F36" s="35">
        <v>214679</v>
      </c>
      <c r="G36" s="35">
        <v>212213</v>
      </c>
      <c r="H36" s="35">
        <v>208655</v>
      </c>
    </row>
    <row r="37" spans="1:8" ht="14.1" customHeight="1" x14ac:dyDescent="0.25">
      <c r="A37" s="40" t="s">
        <v>183</v>
      </c>
      <c r="C37" s="42" t="s">
        <v>184</v>
      </c>
      <c r="D37" s="38">
        <v>1.3035047919662199</v>
      </c>
      <c r="E37" s="39">
        <v>1.3163694592264199</v>
      </c>
      <c r="F37" s="39">
        <v>1.32299966829447</v>
      </c>
      <c r="G37" s="39">
        <v>1.31</v>
      </c>
      <c r="H37" s="39">
        <v>1.31</v>
      </c>
    </row>
    <row r="38" spans="1:8" ht="3.45" customHeight="1" x14ac:dyDescent="0.25">
      <c r="B38" s="50"/>
      <c r="C38" s="51"/>
      <c r="D38" s="51"/>
      <c r="E38" s="51"/>
      <c r="F38" s="51"/>
      <c r="G38" s="51"/>
      <c r="H38" s="51"/>
    </row>
  </sheetData>
  <mergeCells count="9">
    <mergeCell ref="B20:C20"/>
    <mergeCell ref="B26:C26"/>
    <mergeCell ref="B30:C30"/>
    <mergeCell ref="B34:C34"/>
    <mergeCell ref="A1:H1"/>
    <mergeCell ref="B5:C5"/>
    <mergeCell ref="B6:C6"/>
    <mergeCell ref="B10:C10"/>
    <mergeCell ref="B13:C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H16"/>
  <sheetViews>
    <sheetView showRuler="0" workbookViewId="0">
      <selection sqref="A1:H1"/>
    </sheetView>
  </sheetViews>
  <sheetFormatPr baseColWidth="10" defaultColWidth="13.33203125" defaultRowHeight="13.2" x14ac:dyDescent="0.25"/>
  <cols>
    <col min="1" max="1" width="2.6640625" customWidth="1"/>
    <col min="2" max="2" width="1.88671875" customWidth="1"/>
    <col min="3" max="3" width="99.33203125" customWidth="1"/>
    <col min="4" max="8" width="12.88671875" customWidth="1"/>
  </cols>
  <sheetData>
    <row r="1" spans="1:8" ht="15.75" customHeight="1" x14ac:dyDescent="0.25">
      <c r="A1" s="643" t="s">
        <v>185</v>
      </c>
      <c r="B1" s="631"/>
      <c r="C1" s="631"/>
      <c r="D1" s="631"/>
      <c r="E1" s="631"/>
      <c r="F1" s="631"/>
      <c r="G1" s="631"/>
      <c r="H1" s="631"/>
    </row>
    <row r="2" spans="1:8" ht="3.45" customHeight="1" x14ac:dyDescent="0.25"/>
    <row r="3" spans="1:8" ht="12.45" customHeight="1" x14ac:dyDescent="0.25">
      <c r="A3" s="52">
        <f>SUM(D6:H13)</f>
        <v>3294313.2950000004</v>
      </c>
      <c r="D3" s="53" t="s">
        <v>133</v>
      </c>
      <c r="E3" s="53" t="s">
        <v>134</v>
      </c>
      <c r="F3" s="53" t="s">
        <v>135</v>
      </c>
      <c r="G3" s="53" t="s">
        <v>136</v>
      </c>
      <c r="H3" s="53" t="s">
        <v>137</v>
      </c>
    </row>
    <row r="4" spans="1:8" ht="3.45" customHeight="1" x14ac:dyDescent="0.25"/>
    <row r="5" spans="1:8" ht="37.5" customHeight="1" x14ac:dyDescent="0.25">
      <c r="B5" s="644" t="s">
        <v>138</v>
      </c>
      <c r="C5" s="631"/>
      <c r="D5" s="54" t="s">
        <v>139</v>
      </c>
      <c r="E5" s="55" t="s">
        <v>140</v>
      </c>
      <c r="F5" s="55" t="s">
        <v>141</v>
      </c>
      <c r="G5" s="55" t="s">
        <v>142</v>
      </c>
      <c r="H5" s="55" t="s">
        <v>143</v>
      </c>
    </row>
    <row r="6" spans="1:8" ht="14.1" customHeight="1" x14ac:dyDescent="0.25">
      <c r="A6" s="16">
        <v>1</v>
      </c>
      <c r="B6" s="647" t="s">
        <v>186</v>
      </c>
      <c r="C6" s="647"/>
      <c r="D6" s="56">
        <v>55157</v>
      </c>
      <c r="E6" s="57">
        <v>53170</v>
      </c>
      <c r="F6" s="57">
        <v>51888</v>
      </c>
      <c r="G6" s="57">
        <v>48541</v>
      </c>
      <c r="H6" s="57">
        <v>48615</v>
      </c>
    </row>
    <row r="7" spans="1:8" ht="14.1" customHeight="1" x14ac:dyDescent="0.25">
      <c r="A7" s="16">
        <v>2</v>
      </c>
      <c r="B7" s="648" t="s">
        <v>187</v>
      </c>
      <c r="C7" s="631"/>
      <c r="D7" s="18">
        <v>151658</v>
      </c>
      <c r="E7" s="19">
        <v>148562</v>
      </c>
      <c r="F7" s="19">
        <v>148854</v>
      </c>
      <c r="G7" s="19">
        <v>146087</v>
      </c>
      <c r="H7" s="19">
        <v>147079</v>
      </c>
    </row>
    <row r="8" spans="1:8" ht="14.1" customHeight="1" x14ac:dyDescent="0.25">
      <c r="A8" s="16">
        <v>3</v>
      </c>
      <c r="B8" s="648" t="s">
        <v>188</v>
      </c>
      <c r="C8" s="631"/>
      <c r="D8" s="28">
        <v>0.36399999999999999</v>
      </c>
      <c r="E8" s="29">
        <v>0.35799999999999998</v>
      </c>
      <c r="F8" s="29">
        <v>0.34899999999999998</v>
      </c>
      <c r="G8" s="29">
        <v>0.33200000000000002</v>
      </c>
      <c r="H8" s="29">
        <v>0.33100000000000002</v>
      </c>
    </row>
    <row r="9" spans="1:8" ht="14.1" customHeight="1" x14ac:dyDescent="0.25">
      <c r="A9" s="16">
        <v>4</v>
      </c>
      <c r="B9" s="648" t="s">
        <v>189</v>
      </c>
      <c r="C9" s="631"/>
      <c r="D9" s="18">
        <v>472997</v>
      </c>
      <c r="E9" s="19">
        <v>459957</v>
      </c>
      <c r="F9" s="19">
        <v>462609</v>
      </c>
      <c r="G9" s="19">
        <v>455892</v>
      </c>
      <c r="H9" s="19">
        <v>443245</v>
      </c>
    </row>
    <row r="10" spans="1:8" ht="14.1" customHeight="1" x14ac:dyDescent="0.25">
      <c r="A10" s="16">
        <v>5</v>
      </c>
      <c r="B10" s="648" t="s">
        <v>190</v>
      </c>
      <c r="C10" s="631"/>
      <c r="D10" s="28">
        <v>0.11700000000000001</v>
      </c>
      <c r="E10" s="29">
        <v>0.11600000000000001</v>
      </c>
      <c r="F10" s="29">
        <v>0.112</v>
      </c>
      <c r="G10" s="29">
        <v>0.106</v>
      </c>
      <c r="H10" s="29">
        <v>0.11</v>
      </c>
    </row>
    <row r="11" spans="1:8" ht="14.1" customHeight="1" x14ac:dyDescent="0.25">
      <c r="A11" s="20" t="s">
        <v>191</v>
      </c>
      <c r="B11" s="648" t="s">
        <v>192</v>
      </c>
      <c r="C11" s="631"/>
      <c r="D11" s="36" t="s">
        <v>193</v>
      </c>
      <c r="E11" s="58" t="s">
        <v>193</v>
      </c>
      <c r="F11" s="58" t="s">
        <v>193</v>
      </c>
      <c r="G11" s="58" t="s">
        <v>193</v>
      </c>
      <c r="H11" s="58" t="s">
        <v>193</v>
      </c>
    </row>
    <row r="12" spans="1:8" ht="24.15" customHeight="1" x14ac:dyDescent="0.25">
      <c r="A12" s="59" t="s">
        <v>157</v>
      </c>
      <c r="B12" s="650" t="s">
        <v>194</v>
      </c>
      <c r="C12" s="631"/>
      <c r="D12" s="60" t="s">
        <v>195</v>
      </c>
      <c r="E12" s="61" t="s">
        <v>195</v>
      </c>
      <c r="F12" s="61" t="s">
        <v>195</v>
      </c>
      <c r="G12" s="61" t="s">
        <v>195</v>
      </c>
      <c r="H12" s="61" t="s">
        <v>195</v>
      </c>
    </row>
    <row r="13" spans="1:8" ht="33.450000000000003" customHeight="1" x14ac:dyDescent="0.25">
      <c r="A13" s="59" t="s">
        <v>196</v>
      </c>
      <c r="B13" s="649" t="s">
        <v>197</v>
      </c>
      <c r="C13" s="631"/>
      <c r="D13" s="62" t="s">
        <v>173</v>
      </c>
      <c r="E13" s="63" t="s">
        <v>173</v>
      </c>
      <c r="F13" s="63" t="s">
        <v>173</v>
      </c>
      <c r="G13" s="63" t="s">
        <v>173</v>
      </c>
      <c r="H13" s="63" t="s">
        <v>173</v>
      </c>
    </row>
    <row r="14" spans="1:8" ht="3.45" customHeight="1" x14ac:dyDescent="0.25">
      <c r="B14" s="64"/>
      <c r="C14" s="64"/>
      <c r="D14" s="65"/>
      <c r="E14" s="65"/>
      <c r="F14" s="65"/>
      <c r="G14" s="65"/>
      <c r="H14" s="65"/>
    </row>
    <row r="15" spans="1:8" ht="12.45" customHeight="1" x14ac:dyDescent="0.25">
      <c r="B15" s="626" t="s">
        <v>198</v>
      </c>
      <c r="C15" s="651" t="s">
        <v>199</v>
      </c>
      <c r="D15" s="631"/>
      <c r="E15" s="631"/>
      <c r="F15" s="631"/>
      <c r="G15" s="631"/>
      <c r="H15" s="631"/>
    </row>
    <row r="16" spans="1:8" ht="12.45" customHeight="1" x14ac:dyDescent="0.25">
      <c r="B16" s="626" t="s">
        <v>200</v>
      </c>
      <c r="C16" s="652" t="s">
        <v>201</v>
      </c>
      <c r="D16" s="631"/>
      <c r="E16" s="631"/>
      <c r="F16" s="631"/>
      <c r="G16" s="631"/>
      <c r="H16" s="631"/>
    </row>
  </sheetData>
  <mergeCells count="12">
    <mergeCell ref="C15:H15"/>
    <mergeCell ref="C16:H16"/>
    <mergeCell ref="B8:C8"/>
    <mergeCell ref="B9:C9"/>
    <mergeCell ref="B10:C10"/>
    <mergeCell ref="B11:C11"/>
    <mergeCell ref="A1:H1"/>
    <mergeCell ref="B5:C5"/>
    <mergeCell ref="B6:C6"/>
    <mergeCell ref="B7:C7"/>
    <mergeCell ref="B13:C13"/>
    <mergeCell ref="B12:C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I38"/>
  <sheetViews>
    <sheetView showRuler="0" workbookViewId="0">
      <selection sqref="A1:I1"/>
    </sheetView>
  </sheetViews>
  <sheetFormatPr baseColWidth="10" defaultColWidth="13.33203125" defaultRowHeight="13.2" x14ac:dyDescent="0.25"/>
  <cols>
    <col min="1" max="1" width="3" customWidth="1"/>
    <col min="2" max="2" width="2.33203125" customWidth="1"/>
    <col min="3" max="3" width="67.6640625" customWidth="1"/>
    <col min="4" max="9" width="11.6640625" customWidth="1"/>
  </cols>
  <sheetData>
    <row r="1" spans="1:9" ht="13.35" customHeight="1" x14ac:dyDescent="0.25">
      <c r="A1" s="656" t="s">
        <v>202</v>
      </c>
      <c r="B1" s="631"/>
      <c r="C1" s="631"/>
      <c r="D1" s="631"/>
      <c r="E1" s="631"/>
      <c r="F1" s="631"/>
      <c r="G1" s="631"/>
      <c r="H1" s="631"/>
      <c r="I1" s="631"/>
    </row>
    <row r="2" spans="1:9" ht="3.45" customHeight="1" x14ac:dyDescent="0.25"/>
    <row r="3" spans="1:9" ht="12.45" customHeight="1" x14ac:dyDescent="0.25">
      <c r="A3" s="66">
        <f>SUM(D7:I35)</f>
        <v>2139803.6250000005</v>
      </c>
      <c r="D3" s="53" t="s">
        <v>133</v>
      </c>
      <c r="E3" s="53" t="s">
        <v>134</v>
      </c>
      <c r="I3" s="53" t="s">
        <v>135</v>
      </c>
    </row>
    <row r="4" spans="1:9" ht="3.45" customHeight="1" x14ac:dyDescent="0.25"/>
    <row r="5" spans="1:9" ht="43.35" customHeight="1" x14ac:dyDescent="0.25">
      <c r="D5" s="655" t="s">
        <v>203</v>
      </c>
      <c r="E5" s="655"/>
      <c r="F5" s="655"/>
      <c r="G5" s="655"/>
      <c r="H5" s="655"/>
      <c r="I5" s="67" t="s">
        <v>204</v>
      </c>
    </row>
    <row r="6" spans="1:9" ht="39.15" customHeight="1" x14ac:dyDescent="0.25">
      <c r="B6" s="653" t="s">
        <v>138</v>
      </c>
      <c r="C6" s="631"/>
      <c r="D6" s="68" t="s">
        <v>139</v>
      </c>
      <c r="E6" s="69" t="s">
        <v>140</v>
      </c>
      <c r="F6" s="69" t="s">
        <v>141</v>
      </c>
      <c r="G6" s="69" t="s">
        <v>142</v>
      </c>
      <c r="H6" s="69" t="s">
        <v>143</v>
      </c>
      <c r="I6" s="68" t="s">
        <v>139</v>
      </c>
    </row>
    <row r="7" spans="1:9" ht="13.35" customHeight="1" x14ac:dyDescent="0.25">
      <c r="A7" s="40" t="s">
        <v>205</v>
      </c>
      <c r="B7" s="654" t="s">
        <v>206</v>
      </c>
      <c r="C7" s="654"/>
      <c r="D7" s="71">
        <v>106143</v>
      </c>
      <c r="E7" s="72">
        <v>104454</v>
      </c>
      <c r="F7" s="72">
        <v>103850</v>
      </c>
      <c r="G7" s="72">
        <v>102543</v>
      </c>
      <c r="H7" s="72">
        <v>102670</v>
      </c>
      <c r="I7" s="71">
        <v>8491</v>
      </c>
    </row>
    <row r="8" spans="1:9" ht="13.35" customHeight="1" x14ac:dyDescent="0.25">
      <c r="A8" s="40" t="s">
        <v>207</v>
      </c>
      <c r="C8" s="17" t="s">
        <v>208</v>
      </c>
      <c r="D8" s="18">
        <v>27265</v>
      </c>
      <c r="E8" s="19">
        <v>26594</v>
      </c>
      <c r="F8" s="19">
        <v>25836</v>
      </c>
      <c r="G8" s="19">
        <v>24785</v>
      </c>
      <c r="H8" s="19">
        <v>26320</v>
      </c>
      <c r="I8" s="18">
        <v>2181</v>
      </c>
    </row>
    <row r="9" spans="1:9" ht="13.35" customHeight="1" x14ac:dyDescent="0.25">
      <c r="A9" s="40" t="s">
        <v>209</v>
      </c>
      <c r="C9" s="4" t="s">
        <v>210</v>
      </c>
      <c r="D9" s="18">
        <v>13325</v>
      </c>
      <c r="E9" s="19">
        <v>13187</v>
      </c>
      <c r="F9" s="19">
        <v>12862</v>
      </c>
      <c r="G9" s="19">
        <v>12310</v>
      </c>
      <c r="H9" s="19">
        <v>11651</v>
      </c>
      <c r="I9" s="18">
        <v>1066</v>
      </c>
    </row>
    <row r="10" spans="1:9" ht="13.35" customHeight="1" x14ac:dyDescent="0.25">
      <c r="A10" s="40" t="s">
        <v>211</v>
      </c>
      <c r="C10" s="4" t="s">
        <v>212</v>
      </c>
      <c r="D10" s="18">
        <v>0</v>
      </c>
      <c r="E10" s="19">
        <v>0</v>
      </c>
      <c r="F10" s="19">
        <v>0</v>
      </c>
      <c r="G10" s="19">
        <v>0</v>
      </c>
      <c r="H10" s="19">
        <v>0</v>
      </c>
      <c r="I10" s="18">
        <v>0</v>
      </c>
    </row>
    <row r="11" spans="1:9" ht="13.35" customHeight="1" x14ac:dyDescent="0.25">
      <c r="A11" s="40" t="s">
        <v>213</v>
      </c>
      <c r="C11" s="4" t="s">
        <v>214</v>
      </c>
      <c r="D11" s="18">
        <v>65553</v>
      </c>
      <c r="E11" s="19">
        <v>64673</v>
      </c>
      <c r="F11" s="19">
        <v>65152</v>
      </c>
      <c r="G11" s="19">
        <v>65448</v>
      </c>
      <c r="H11" s="19">
        <v>64699</v>
      </c>
      <c r="I11" s="18">
        <v>5244</v>
      </c>
    </row>
    <row r="12" spans="1:9" ht="13.35" customHeight="1" x14ac:dyDescent="0.25">
      <c r="A12" s="40" t="s">
        <v>215</v>
      </c>
      <c r="B12" s="657" t="s">
        <v>6</v>
      </c>
      <c r="C12" s="631"/>
      <c r="D12" s="18">
        <v>4495</v>
      </c>
      <c r="E12" s="19">
        <v>4402</v>
      </c>
      <c r="F12" s="19">
        <v>4311</v>
      </c>
      <c r="G12" s="19">
        <v>4033</v>
      </c>
      <c r="H12" s="19">
        <v>4733</v>
      </c>
      <c r="I12" s="18">
        <v>360</v>
      </c>
    </row>
    <row r="13" spans="1:9" ht="13.35" customHeight="1" x14ac:dyDescent="0.25">
      <c r="A13" s="40" t="s">
        <v>216</v>
      </c>
      <c r="C13" s="4" t="s">
        <v>217</v>
      </c>
      <c r="D13" s="18">
        <v>4072</v>
      </c>
      <c r="E13" s="19">
        <v>3974</v>
      </c>
      <c r="F13" s="19">
        <v>3891</v>
      </c>
      <c r="G13" s="19">
        <v>3517</v>
      </c>
      <c r="H13" s="19">
        <v>3543</v>
      </c>
      <c r="I13" s="18">
        <v>326</v>
      </c>
    </row>
    <row r="14" spans="1:9" ht="13.35" customHeight="1" x14ac:dyDescent="0.25">
      <c r="A14" s="40" t="s">
        <v>218</v>
      </c>
      <c r="C14" s="4" t="s">
        <v>219</v>
      </c>
      <c r="D14" s="18">
        <v>0</v>
      </c>
      <c r="E14" s="19">
        <v>0</v>
      </c>
      <c r="F14" s="19">
        <v>0</v>
      </c>
      <c r="G14" s="19">
        <v>0</v>
      </c>
      <c r="H14" s="19">
        <v>0</v>
      </c>
      <c r="I14" s="18">
        <v>0</v>
      </c>
    </row>
    <row r="15" spans="1:9" ht="13.35" customHeight="1" x14ac:dyDescent="0.25">
      <c r="A15" s="40" t="s">
        <v>220</v>
      </c>
      <c r="C15" s="4" t="s">
        <v>221</v>
      </c>
      <c r="D15" s="18">
        <v>423</v>
      </c>
      <c r="E15" s="19">
        <v>428</v>
      </c>
      <c r="F15" s="19">
        <v>420</v>
      </c>
      <c r="G15" s="19">
        <v>516</v>
      </c>
      <c r="H15" s="19">
        <v>1190</v>
      </c>
      <c r="I15" s="18">
        <v>34</v>
      </c>
    </row>
    <row r="16" spans="1:9" ht="13.35" customHeight="1" x14ac:dyDescent="0.25">
      <c r="A16" s="40" t="s">
        <v>222</v>
      </c>
      <c r="B16" s="657" t="s">
        <v>223</v>
      </c>
      <c r="C16" s="631"/>
      <c r="D16" s="18">
        <v>3353</v>
      </c>
      <c r="E16" s="19">
        <v>3771</v>
      </c>
      <c r="F16" s="19">
        <v>3609</v>
      </c>
      <c r="G16" s="19">
        <v>3273</v>
      </c>
      <c r="H16" s="19">
        <v>3208</v>
      </c>
      <c r="I16" s="18">
        <v>268</v>
      </c>
    </row>
    <row r="17" spans="1:9" ht="24.15" customHeight="1" x14ac:dyDescent="0.25">
      <c r="A17" s="73" t="s">
        <v>224</v>
      </c>
      <c r="B17" s="658" t="s">
        <v>225</v>
      </c>
      <c r="C17" s="631"/>
      <c r="D17" s="75">
        <v>0</v>
      </c>
      <c r="E17" s="76">
        <v>0</v>
      </c>
      <c r="F17" s="76">
        <v>0</v>
      </c>
      <c r="G17" s="76">
        <v>0</v>
      </c>
      <c r="H17" s="76">
        <v>0</v>
      </c>
      <c r="I17" s="75">
        <v>0</v>
      </c>
    </row>
    <row r="18" spans="1:9" ht="13.35" customHeight="1" x14ac:dyDescent="0.25">
      <c r="A18" s="40" t="s">
        <v>226</v>
      </c>
      <c r="B18" s="657" t="s">
        <v>227</v>
      </c>
      <c r="C18" s="631"/>
      <c r="D18" s="18">
        <v>758</v>
      </c>
      <c r="E18" s="19">
        <v>833</v>
      </c>
      <c r="F18" s="19">
        <v>741</v>
      </c>
      <c r="G18" s="19">
        <v>706</v>
      </c>
      <c r="H18" s="19">
        <v>585</v>
      </c>
      <c r="I18" s="18">
        <v>61</v>
      </c>
    </row>
    <row r="19" spans="1:9" ht="13.35" customHeight="1" x14ac:dyDescent="0.25">
      <c r="A19" s="40" t="s">
        <v>228</v>
      </c>
      <c r="B19" s="657" t="s">
        <v>229</v>
      </c>
      <c r="C19" s="631"/>
      <c r="D19" s="18">
        <v>119</v>
      </c>
      <c r="E19" s="19">
        <v>121</v>
      </c>
      <c r="F19" s="19">
        <v>138</v>
      </c>
      <c r="G19" s="19">
        <v>171</v>
      </c>
      <c r="H19" s="19">
        <v>256</v>
      </c>
      <c r="I19" s="18">
        <v>10</v>
      </c>
    </row>
    <row r="20" spans="1:9" ht="13.35" customHeight="1" x14ac:dyDescent="0.25">
      <c r="A20" s="40" t="s">
        <v>230</v>
      </c>
      <c r="B20" s="657" t="s">
        <v>231</v>
      </c>
      <c r="C20" s="631"/>
      <c r="D20" s="18">
        <v>0</v>
      </c>
      <c r="E20" s="19">
        <v>0</v>
      </c>
      <c r="F20" s="19">
        <v>0</v>
      </c>
      <c r="G20" s="19">
        <v>0</v>
      </c>
      <c r="H20" s="19">
        <v>0</v>
      </c>
      <c r="I20" s="18">
        <v>0</v>
      </c>
    </row>
    <row r="21" spans="1:9" ht="13.35" customHeight="1" x14ac:dyDescent="0.25">
      <c r="A21" s="40" t="s">
        <v>232</v>
      </c>
      <c r="B21" s="657" t="s">
        <v>233</v>
      </c>
      <c r="C21" s="631"/>
      <c r="D21" s="18">
        <v>0</v>
      </c>
      <c r="E21" s="19">
        <v>0</v>
      </c>
      <c r="F21" s="19">
        <v>0</v>
      </c>
      <c r="G21" s="19">
        <v>0</v>
      </c>
      <c r="H21" s="19">
        <v>0</v>
      </c>
      <c r="I21" s="18">
        <v>0</v>
      </c>
    </row>
    <row r="22" spans="1:9" ht="13.35" customHeight="1" x14ac:dyDescent="0.25">
      <c r="A22" s="40" t="s">
        <v>234</v>
      </c>
      <c r="B22" s="657" t="s">
        <v>235</v>
      </c>
      <c r="C22" s="631"/>
      <c r="D22" s="18">
        <v>243</v>
      </c>
      <c r="E22" s="19">
        <v>205</v>
      </c>
      <c r="F22" s="19">
        <v>209</v>
      </c>
      <c r="G22" s="19">
        <v>124</v>
      </c>
      <c r="H22" s="19">
        <v>283</v>
      </c>
      <c r="I22" s="18">
        <v>19</v>
      </c>
    </row>
    <row r="23" spans="1:9" ht="13.35" customHeight="1" x14ac:dyDescent="0.25">
      <c r="A23" s="40" t="s">
        <v>236</v>
      </c>
      <c r="C23" s="4" t="s">
        <v>237</v>
      </c>
      <c r="D23" s="18">
        <v>0</v>
      </c>
      <c r="E23" s="19">
        <v>0</v>
      </c>
      <c r="F23" s="19">
        <v>0</v>
      </c>
      <c r="G23" s="19">
        <v>0</v>
      </c>
      <c r="H23" s="19">
        <v>0</v>
      </c>
      <c r="I23" s="18">
        <v>0</v>
      </c>
    </row>
    <row r="24" spans="1:9" ht="22.5" customHeight="1" x14ac:dyDescent="0.25">
      <c r="A24" s="77" t="s">
        <v>179</v>
      </c>
      <c r="C24" s="74" t="s">
        <v>238</v>
      </c>
      <c r="D24" s="75">
        <v>60</v>
      </c>
      <c r="E24" s="76">
        <v>19</v>
      </c>
      <c r="F24" s="76">
        <v>19</v>
      </c>
      <c r="G24" s="76">
        <v>20</v>
      </c>
      <c r="H24" s="76">
        <v>4</v>
      </c>
      <c r="I24" s="75">
        <v>5</v>
      </c>
    </row>
    <row r="25" spans="1:9" ht="13.35" customHeight="1" x14ac:dyDescent="0.25">
      <c r="A25" s="40" t="s">
        <v>181</v>
      </c>
      <c r="C25" s="4" t="s">
        <v>239</v>
      </c>
      <c r="D25" s="18">
        <v>183</v>
      </c>
      <c r="E25" s="19">
        <v>186</v>
      </c>
      <c r="F25" s="19">
        <v>190</v>
      </c>
      <c r="G25" s="19">
        <v>104</v>
      </c>
      <c r="H25" s="19">
        <v>279</v>
      </c>
      <c r="I25" s="18">
        <v>14</v>
      </c>
    </row>
    <row r="26" spans="1:9" ht="13.35" customHeight="1" x14ac:dyDescent="0.25">
      <c r="A26" s="40" t="s">
        <v>183</v>
      </c>
      <c r="B26" s="657" t="s">
        <v>240</v>
      </c>
      <c r="C26" s="631"/>
      <c r="D26" s="18">
        <v>5956</v>
      </c>
      <c r="E26" s="19">
        <v>4504</v>
      </c>
      <c r="F26" s="19">
        <v>5985</v>
      </c>
      <c r="G26" s="19">
        <v>5780</v>
      </c>
      <c r="H26" s="19">
        <v>6055</v>
      </c>
      <c r="I26" s="18">
        <v>476</v>
      </c>
    </row>
    <row r="27" spans="1:9" ht="13.35" customHeight="1" x14ac:dyDescent="0.25">
      <c r="A27" s="40" t="s">
        <v>241</v>
      </c>
      <c r="C27" s="4" t="s">
        <v>208</v>
      </c>
      <c r="D27" s="18">
        <v>5956</v>
      </c>
      <c r="E27" s="19">
        <v>4504</v>
      </c>
      <c r="F27" s="19">
        <v>5985</v>
      </c>
      <c r="G27" s="19">
        <v>5780</v>
      </c>
      <c r="H27" s="19">
        <v>6055</v>
      </c>
      <c r="I27" s="18">
        <v>476</v>
      </c>
    </row>
    <row r="28" spans="1:9" ht="13.35" customHeight="1" x14ac:dyDescent="0.25">
      <c r="A28" s="40" t="s">
        <v>242</v>
      </c>
      <c r="C28" s="4" t="s">
        <v>243</v>
      </c>
      <c r="D28" s="18">
        <v>0</v>
      </c>
      <c r="E28" s="19">
        <v>0</v>
      </c>
      <c r="F28" s="19">
        <v>0</v>
      </c>
      <c r="G28" s="19">
        <v>0</v>
      </c>
      <c r="H28" s="19">
        <v>0</v>
      </c>
      <c r="I28" s="18">
        <v>0</v>
      </c>
    </row>
    <row r="29" spans="1:9" ht="13.35" customHeight="1" x14ac:dyDescent="0.25">
      <c r="A29" s="40" t="s">
        <v>244</v>
      </c>
      <c r="B29" s="657" t="s">
        <v>245</v>
      </c>
      <c r="C29" s="631"/>
      <c r="D29" s="18">
        <v>0</v>
      </c>
      <c r="E29" s="19">
        <v>0</v>
      </c>
      <c r="F29" s="19">
        <v>0</v>
      </c>
      <c r="G29" s="19">
        <v>0</v>
      </c>
      <c r="H29" s="19">
        <v>0</v>
      </c>
      <c r="I29" s="18">
        <v>0</v>
      </c>
    </row>
    <row r="30" spans="1:9" ht="13.35" customHeight="1" x14ac:dyDescent="0.25">
      <c r="A30" s="40" t="s">
        <v>246</v>
      </c>
      <c r="B30" s="657" t="s">
        <v>247</v>
      </c>
      <c r="C30" s="631"/>
      <c r="D30" s="18">
        <v>24395</v>
      </c>
      <c r="E30" s="19">
        <v>23884</v>
      </c>
      <c r="F30" s="19">
        <v>23355</v>
      </c>
      <c r="G30" s="19">
        <v>22927</v>
      </c>
      <c r="H30" s="19">
        <v>22957</v>
      </c>
      <c r="I30" s="18">
        <v>1952</v>
      </c>
    </row>
    <row r="31" spans="1:9" ht="13.35" customHeight="1" x14ac:dyDescent="0.25">
      <c r="A31" s="40" t="s">
        <v>248</v>
      </c>
      <c r="B31" s="657" t="s">
        <v>249</v>
      </c>
      <c r="C31" s="631"/>
      <c r="D31" s="18">
        <v>11407</v>
      </c>
      <c r="E31" s="19">
        <v>11507</v>
      </c>
      <c r="F31" s="19">
        <v>11670</v>
      </c>
      <c r="G31" s="19">
        <v>11331</v>
      </c>
      <c r="H31" s="19">
        <v>11135</v>
      </c>
      <c r="I31" s="18">
        <v>913</v>
      </c>
    </row>
    <row r="32" spans="1:9" ht="13.35" customHeight="1" x14ac:dyDescent="0.25">
      <c r="A32" s="40" t="s">
        <v>250</v>
      </c>
      <c r="B32" s="657" t="s">
        <v>251</v>
      </c>
      <c r="C32" s="631"/>
      <c r="D32" s="28">
        <v>0.72499999999999998</v>
      </c>
      <c r="E32" s="29">
        <v>0.72499999999999998</v>
      </c>
      <c r="F32" s="29">
        <v>0.72499999999999998</v>
      </c>
      <c r="G32" s="29">
        <v>0.72499999999999998</v>
      </c>
      <c r="H32" s="29">
        <v>0.72499999999999998</v>
      </c>
      <c r="I32" s="28">
        <v>0</v>
      </c>
    </row>
    <row r="33" spans="1:9" ht="13.35" customHeight="1" x14ac:dyDescent="0.25">
      <c r="A33" s="40" t="s">
        <v>252</v>
      </c>
      <c r="B33" s="657" t="s">
        <v>253</v>
      </c>
      <c r="C33" s="631"/>
      <c r="D33" s="18">
        <v>0</v>
      </c>
      <c r="E33" s="19">
        <v>0</v>
      </c>
      <c r="F33" s="19">
        <v>0</v>
      </c>
      <c r="G33" s="19">
        <v>0</v>
      </c>
      <c r="H33" s="19">
        <v>0</v>
      </c>
      <c r="I33" s="18">
        <v>0</v>
      </c>
    </row>
    <row r="34" spans="1:9" ht="13.35" customHeight="1" x14ac:dyDescent="0.25">
      <c r="A34" s="40" t="s">
        <v>254</v>
      </c>
      <c r="B34" s="661" t="s">
        <v>255</v>
      </c>
      <c r="C34" s="631"/>
      <c r="D34" s="22">
        <v>0</v>
      </c>
      <c r="E34" s="23">
        <v>0</v>
      </c>
      <c r="F34" s="23">
        <v>0</v>
      </c>
      <c r="G34" s="23">
        <v>0</v>
      </c>
      <c r="H34" s="23">
        <v>0</v>
      </c>
      <c r="I34" s="22">
        <v>0</v>
      </c>
    </row>
    <row r="35" spans="1:9" ht="13.35" customHeight="1" x14ac:dyDescent="0.25">
      <c r="A35" s="40" t="s">
        <v>256</v>
      </c>
      <c r="B35" s="662" t="s">
        <v>257</v>
      </c>
      <c r="C35" s="663"/>
      <c r="D35" s="24">
        <v>156869</v>
      </c>
      <c r="E35" s="25">
        <v>153681</v>
      </c>
      <c r="F35" s="25">
        <v>153868</v>
      </c>
      <c r="G35" s="25">
        <v>150888</v>
      </c>
      <c r="H35" s="25">
        <v>151882</v>
      </c>
      <c r="I35" s="24">
        <v>12550</v>
      </c>
    </row>
    <row r="36" spans="1:9" ht="3.45" customHeight="1" x14ac:dyDescent="0.25">
      <c r="B36" s="83"/>
      <c r="C36" s="83"/>
      <c r="D36" s="84"/>
      <c r="E36" s="84"/>
      <c r="F36" s="84"/>
      <c r="G36" s="84"/>
      <c r="H36" s="84"/>
      <c r="I36" s="84"/>
    </row>
    <row r="37" spans="1:9" ht="10.95" customHeight="1" x14ac:dyDescent="0.25">
      <c r="B37" s="627" t="s">
        <v>198</v>
      </c>
      <c r="C37" s="660" t="s">
        <v>258</v>
      </c>
      <c r="D37" s="631"/>
      <c r="E37" s="631"/>
      <c r="F37" s="631"/>
      <c r="G37" s="631"/>
      <c r="H37" s="631"/>
      <c r="I37" s="631"/>
    </row>
    <row r="38" spans="1:9" ht="3.45" customHeight="1" x14ac:dyDescent="0.25">
      <c r="B38" s="81"/>
      <c r="C38" s="659"/>
      <c r="D38" s="631"/>
      <c r="E38" s="631"/>
      <c r="F38" s="631"/>
      <c r="G38" s="631"/>
      <c r="H38" s="631"/>
      <c r="I38" s="631"/>
    </row>
  </sheetData>
  <mergeCells count="22">
    <mergeCell ref="B32:C32"/>
    <mergeCell ref="B31:C31"/>
    <mergeCell ref="C38:I38"/>
    <mergeCell ref="C37:I37"/>
    <mergeCell ref="B34:C34"/>
    <mergeCell ref="B33:C33"/>
    <mergeCell ref="B35:C35"/>
    <mergeCell ref="B22:C22"/>
    <mergeCell ref="B21:C21"/>
    <mergeCell ref="B26:C26"/>
    <mergeCell ref="B29:C29"/>
    <mergeCell ref="B30:C30"/>
    <mergeCell ref="B16:C16"/>
    <mergeCell ref="B17:C17"/>
    <mergeCell ref="B18:C18"/>
    <mergeCell ref="B20:C20"/>
    <mergeCell ref="B19:C19"/>
    <mergeCell ref="B6:C6"/>
    <mergeCell ref="B7:C7"/>
    <mergeCell ref="D5:H5"/>
    <mergeCell ref="A1:I1"/>
    <mergeCell ref="B12:C12"/>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164AC8953C2A4DBB5B420B3C276635" ma:contentTypeVersion="14" ma:contentTypeDescription="Crée un document." ma:contentTypeScope="" ma:versionID="44a2d7e8aa151c0d2ce9007f3a95ba1c">
  <xsd:schema xmlns:xsd="http://www.w3.org/2001/XMLSchema" xmlns:xs="http://www.w3.org/2001/XMLSchema" xmlns:p="http://schemas.microsoft.com/office/2006/metadata/properties" xmlns:ns1="http://schemas.microsoft.com/sharepoint/v3" xmlns:ns2="2f68bac9-dabc-4a4c-80c8-3687f53a7fb0" xmlns:ns3="62fca373-ab13-4c9c-9be9-6485aadabda0" targetNamespace="http://schemas.microsoft.com/office/2006/metadata/properties" ma:root="true" ma:fieldsID="a989de9e77dc704b88b92207a91a6f60" ns1:_="" ns2:_="" ns3:_="">
    <xsd:import namespace="http://schemas.microsoft.com/sharepoint/v3"/>
    <xsd:import namespace="2f68bac9-dabc-4a4c-80c8-3687f53a7fb0"/>
    <xsd:import namespace="62fca373-ab13-4c9c-9be9-6485aadabd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riétés de la stratégie de conformité unifiée" ma:hidden="true" ma:internalName="_ip_UnifiedCompliancePolicyProperties">
      <xsd:simpleType>
        <xsd:restriction base="dms:Note"/>
      </xsd:simpleType>
    </xsd:element>
    <xsd:element name="_ip_UnifiedCompliancePolicyUIAction" ma:index="2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68bac9-dabc-4a4c-80c8-3687f53a7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fca373-ab13-4c9c-9be9-6485aadabda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A6D269A-112E-4FEF-9E50-97C695BD7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68bac9-dabc-4a4c-80c8-3687f53a7fb0"/>
    <ds:schemaRef ds:uri="62fca373-ab13-4c9c-9be9-6485aadab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AECC39-2E4C-48A2-B4C8-DC98A26CFDC8}">
  <ds:schemaRefs>
    <ds:schemaRef ds:uri="http://schemas.microsoft.com/sharepoint/v3/contenttype/forms"/>
  </ds:schemaRefs>
</ds:datastoreItem>
</file>

<file path=customXml/itemProps3.xml><?xml version="1.0" encoding="utf-8"?>
<ds:datastoreItem xmlns:ds="http://schemas.openxmlformats.org/officeDocument/2006/customXml" ds:itemID="{EAE7953A-E124-43EC-AD74-A2646109203B}">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52</vt:i4>
      </vt:variant>
      <vt:variant>
        <vt:lpstr>Plages nommées</vt:lpstr>
      </vt:variant>
      <vt:variant>
        <vt:i4>51</vt:i4>
      </vt:variant>
    </vt:vector>
  </HeadingPairs>
  <TitlesOfParts>
    <vt:vector size="103" baseType="lpstr">
      <vt:lpstr>Table des matières T1-2026</vt:lpstr>
      <vt:lpstr>Utilisation de ce document</vt:lpstr>
      <vt:lpstr>Champ dapplication</vt:lpstr>
      <vt:lpstr>Mise en garde</vt:lpstr>
      <vt:lpstr>Politique de comm.</vt:lpstr>
      <vt:lpstr>Acquisition importante</vt:lpstr>
      <vt:lpstr>KM1</vt:lpstr>
      <vt:lpstr>KM2</vt:lpstr>
      <vt:lpstr>OV1</vt:lpstr>
      <vt:lpstr>APR</vt:lpstr>
      <vt:lpstr>APR par sect. dactivité</vt:lpstr>
      <vt:lpstr>Évol. des APR</vt:lpstr>
      <vt:lpstr>CMS1</vt:lpstr>
      <vt:lpstr>CMS2</vt:lpstr>
      <vt:lpstr>CC1</vt:lpstr>
      <vt:lpstr>Var. trim. fonds propres régl.</vt:lpstr>
      <vt:lpstr>CC2</vt:lpstr>
      <vt:lpstr>CCA</vt:lpstr>
      <vt:lpstr>TLAC1</vt:lpstr>
      <vt:lpstr>TLAC3</vt:lpstr>
      <vt:lpstr>LI1</vt:lpstr>
      <vt:lpstr>LI2</vt:lpstr>
      <vt:lpstr>CR1</vt:lpstr>
      <vt:lpstr>CR2</vt:lpstr>
      <vt:lpstr>CR3</vt:lpstr>
      <vt:lpstr>CR4</vt:lpstr>
      <vt:lpstr>CR5</vt:lpstr>
      <vt:lpstr>CR6 - AIRB - non détail</vt:lpstr>
      <vt:lpstr>CR6 - AIRB - détail</vt:lpstr>
      <vt:lpstr>CR6 - FIRB - non détail</vt:lpstr>
      <vt:lpstr>CR8</vt:lpstr>
      <vt:lpstr>ECD par actif et régions</vt:lpstr>
      <vt:lpstr>ECD  par sect. dactivité</vt:lpstr>
      <vt:lpstr>Expo - NI - Contrôles ex post</vt:lpstr>
      <vt:lpstr>CCR1</vt:lpstr>
      <vt:lpstr>CCR3</vt:lpstr>
      <vt:lpstr>CCR4 - AIRB</vt:lpstr>
      <vt:lpstr>CCR4 - FIRB</vt:lpstr>
      <vt:lpstr>CCR5</vt:lpstr>
      <vt:lpstr>CCR6</vt:lpstr>
      <vt:lpstr>CCR8</vt:lpstr>
      <vt:lpstr>SEC1</vt:lpstr>
      <vt:lpstr>SEC4</vt:lpstr>
      <vt:lpstr>MR1</vt:lpstr>
      <vt:lpstr>CVA2</vt:lpstr>
      <vt:lpstr>CCYB1</vt:lpstr>
      <vt:lpstr>LR1</vt:lpstr>
      <vt:lpstr>LR2</vt:lpstr>
      <vt:lpstr>Inst Fin dérivés</vt:lpstr>
      <vt:lpstr>Exigences de comm.</vt:lpstr>
      <vt:lpstr>Abréviations</vt:lpstr>
      <vt:lpstr>Glossaire</vt:lpstr>
      <vt:lpstr>Abréviations!Zone_d_impression</vt:lpstr>
      <vt:lpstr>'Acquisition importante'!Zone_d_impression</vt:lpstr>
      <vt:lpstr>APR!Zone_d_impression</vt:lpstr>
      <vt:lpstr>'APR par sect. dactivité'!Zone_d_impression</vt:lpstr>
      <vt:lpstr>'CC1'!Zone_d_impression</vt:lpstr>
      <vt:lpstr>'CC2'!Zone_d_impression</vt:lpstr>
      <vt:lpstr>CCA!Zone_d_impression</vt:lpstr>
      <vt:lpstr>'CCR1'!Zone_d_impression</vt:lpstr>
      <vt:lpstr>'CCR3'!Zone_d_impression</vt:lpstr>
      <vt:lpstr>'CCR4 - AIRB'!Zone_d_impression</vt:lpstr>
      <vt:lpstr>'CCR4 - FIRB'!Zone_d_impression</vt:lpstr>
      <vt:lpstr>'CCR5'!Zone_d_impression</vt:lpstr>
      <vt:lpstr>'CCR6'!Zone_d_impression</vt:lpstr>
      <vt:lpstr>'CCR8'!Zone_d_impression</vt:lpstr>
      <vt:lpstr>CCYB1!Zone_d_impression</vt:lpstr>
      <vt:lpstr>'Champ dapplication'!Zone_d_impression</vt:lpstr>
      <vt:lpstr>'CMS1'!Zone_d_impression</vt:lpstr>
      <vt:lpstr>'CMS2'!Zone_d_impression</vt:lpstr>
      <vt:lpstr>'CR1'!Zone_d_impression</vt:lpstr>
      <vt:lpstr>'CR3'!Zone_d_impression</vt:lpstr>
      <vt:lpstr>'CR4'!Zone_d_impression</vt:lpstr>
      <vt:lpstr>'CR5'!Zone_d_impression</vt:lpstr>
      <vt:lpstr>'CR6 - AIRB - détail'!Zone_d_impression</vt:lpstr>
      <vt:lpstr>'CR6 - AIRB - non détail'!Zone_d_impression</vt:lpstr>
      <vt:lpstr>'CR6 - FIRB - non détail'!Zone_d_impression</vt:lpstr>
      <vt:lpstr>'CR8'!Zone_d_impression</vt:lpstr>
      <vt:lpstr>'CVA2'!Zone_d_impression</vt:lpstr>
      <vt:lpstr>'ECD  par sect. dactivité'!Zone_d_impression</vt:lpstr>
      <vt:lpstr>'ECD par actif et régions'!Zone_d_impression</vt:lpstr>
      <vt:lpstr>'Évol. des APR'!Zone_d_impression</vt:lpstr>
      <vt:lpstr>'Exigences de comm.'!Zone_d_impression</vt:lpstr>
      <vt:lpstr>'Expo - NI - Contrôles ex post'!Zone_d_impression</vt:lpstr>
      <vt:lpstr>Glossaire!Zone_d_impression</vt:lpstr>
      <vt:lpstr>'Inst Fin dérivés'!Zone_d_impression</vt:lpstr>
      <vt:lpstr>'KM1'!Zone_d_impression</vt:lpstr>
      <vt:lpstr>'KM2'!Zone_d_impression</vt:lpstr>
      <vt:lpstr>'LI1'!Zone_d_impression</vt:lpstr>
      <vt:lpstr>'LI2'!Zone_d_impression</vt:lpstr>
      <vt:lpstr>'LR1'!Zone_d_impression</vt:lpstr>
      <vt:lpstr>'LR2'!Zone_d_impression</vt:lpstr>
      <vt:lpstr>'Mise en garde'!Zone_d_impression</vt:lpstr>
      <vt:lpstr>'MR1'!Zone_d_impression</vt:lpstr>
      <vt:lpstr>'OV1'!Zone_d_impression</vt:lpstr>
      <vt:lpstr>'Politique de comm.'!Zone_d_impression</vt:lpstr>
      <vt:lpstr>'SEC1'!Zone_d_impression</vt:lpstr>
      <vt:lpstr>'SEC4'!Zone_d_impression</vt:lpstr>
      <vt:lpstr>'Table des matières T1-2026'!Zone_d_impression</vt:lpstr>
      <vt:lpstr>TLAC1!Zone_d_impression</vt:lpstr>
      <vt:lpstr>TLAC3!Zone_d_impression</vt:lpstr>
      <vt:lpstr>'Utilisation de ce document'!Zone_d_impression</vt:lpstr>
      <vt:lpstr>'Var. trim. fonds propres régl.'!Zone_d_impression</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Carmen Claudia Bitcasu</cp:lastModifiedBy>
  <cp:revision>2</cp:revision>
  <dcterms:created xsi:type="dcterms:W3CDTF">2026-05-04T17:52:30Z</dcterms:created>
  <dcterms:modified xsi:type="dcterms:W3CDTF">2026-05-08T17:08:48Z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694e0f-943f-4e6f-bf55-6e34fbc91307_Enabled">
    <vt:lpwstr>true</vt:lpwstr>
  </property>
  <property fmtid="{D5CDD505-2E9C-101B-9397-08002B2CF9AE}" pid="3" name="MSIP_Label_a9694e0f-943f-4e6f-bf55-6e34fbc91307_SetDate">
    <vt:lpwstr>2026-05-04T17:52:16Z</vt:lpwstr>
  </property>
  <property fmtid="{D5CDD505-2E9C-101B-9397-08002B2CF9AE}" pid="4" name="MSIP_Label_a9694e0f-943f-4e6f-bf55-6e34fbc91307_Method">
    <vt:lpwstr>Standard</vt:lpwstr>
  </property>
  <property fmtid="{D5CDD505-2E9C-101B-9397-08002B2CF9AE}" pid="5" name="MSIP_Label_a9694e0f-943f-4e6f-bf55-6e34fbc91307_Name">
    <vt:lpwstr>Usage interne</vt:lpwstr>
  </property>
  <property fmtid="{D5CDD505-2E9C-101B-9397-08002B2CF9AE}" pid="6" name="MSIP_Label_a9694e0f-943f-4e6f-bf55-6e34fbc91307_SiteId">
    <vt:lpwstr>728d20a5-0b44-47dd-9470-20f37cbf2d9a</vt:lpwstr>
  </property>
  <property fmtid="{D5CDD505-2E9C-101B-9397-08002B2CF9AE}" pid="7" name="MSIP_Label_a9694e0f-943f-4e6f-bf55-6e34fbc91307_ActionId">
    <vt:lpwstr>f41a5c0f-80dc-4566-a2f1-4b90b7cdd354</vt:lpwstr>
  </property>
  <property fmtid="{D5CDD505-2E9C-101B-9397-08002B2CF9AE}" pid="8" name="MSIP_Label_a9694e0f-943f-4e6f-bf55-6e34fbc91307_ContentBits">
    <vt:lpwstr>0</vt:lpwstr>
  </property>
  <property fmtid="{D5CDD505-2E9C-101B-9397-08002B2CF9AE}" pid="9" name="MSIP_Label_a9694e0f-943f-4e6f-bf55-6e34fbc91307_Tag">
    <vt:lpwstr>10, 3, 0, 1</vt:lpwstr>
  </property>
  <property fmtid="{D5CDD505-2E9C-101B-9397-08002B2CF9AE}" pid="10" name="ContentTypeId">
    <vt:lpwstr>0x010100BC164AC8953C2A4DBB5B420B3C276635</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